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成绩" sheetId="2" r:id="rId1"/>
  </sheets>
  <definedNames>
    <definedName name="_xlnm._FilterDatabase" localSheetId="0" hidden="1">成绩!#REF!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<sst xmlns="http://schemas.openxmlformats.org/spreadsheetml/2006/main" count="533" uniqueCount="360">
  <si>
    <t>2025年上半年广安市公开考试招聘事业单位工作人员前锋区考点（综合、卫生类）考试总成绩汇总及职位排名表</t>
  </si>
  <si>
    <t>序号</t>
  </si>
  <si>
    <t>准考证号</t>
  </si>
  <si>
    <t>职位编码</t>
  </si>
  <si>
    <t>职位名称</t>
  </si>
  <si>
    <t>笔试总成绩</t>
  </si>
  <si>
    <t>笔试折合成绩</t>
  </si>
  <si>
    <t>排名</t>
  </si>
  <si>
    <t>面试成绩</t>
  </si>
  <si>
    <t>面试折合成绩</t>
  </si>
  <si>
    <t>总考分</t>
  </si>
  <si>
    <t>职位排名</t>
  </si>
  <si>
    <t>备注</t>
  </si>
  <si>
    <t>1</t>
  </si>
  <si>
    <t>1651140502504</t>
  </si>
  <si>
    <t>214002030033</t>
  </si>
  <si>
    <r>
      <rPr>
        <sz val="12"/>
        <rFont val="方正仿宋_GBK"/>
        <charset val="134"/>
      </rPr>
      <t>会议室机械设备管理</t>
    </r>
  </si>
  <si>
    <t>82.04</t>
  </si>
  <si>
    <t>2</t>
  </si>
  <si>
    <t>1651140605006</t>
  </si>
  <si>
    <t>78.3</t>
  </si>
  <si>
    <t>3</t>
  </si>
  <si>
    <t>1651140601213</t>
  </si>
  <si>
    <t>80.84</t>
  </si>
  <si>
    <t>4</t>
  </si>
  <si>
    <t>1651140204502</t>
  </si>
  <si>
    <t>214002031034</t>
  </si>
  <si>
    <r>
      <rPr>
        <sz val="12"/>
        <rFont val="方正仿宋_GBK"/>
        <charset val="134"/>
      </rPr>
      <t>公务服务与管理</t>
    </r>
  </si>
  <si>
    <t>81.16</t>
  </si>
  <si>
    <t>5</t>
  </si>
  <si>
    <t>1651140506413</t>
  </si>
  <si>
    <t>81.02</t>
  </si>
  <si>
    <t>6</t>
  </si>
  <si>
    <t>1651140402420</t>
  </si>
  <si>
    <t>80.86</t>
  </si>
  <si>
    <t>7</t>
  </si>
  <si>
    <t>1651140104308</t>
  </si>
  <si>
    <t>214002032035</t>
  </si>
  <si>
    <r>
      <rPr>
        <sz val="12"/>
        <rFont val="方正仿宋_GBK"/>
        <charset val="134"/>
      </rPr>
      <t>综合管理</t>
    </r>
  </si>
  <si>
    <t>82.46</t>
  </si>
  <si>
    <t>8</t>
  </si>
  <si>
    <t>1651140503213</t>
  </si>
  <si>
    <t>81.9</t>
  </si>
  <si>
    <t>9</t>
  </si>
  <si>
    <t>1651140107005</t>
  </si>
  <si>
    <t>79.2</t>
  </si>
  <si>
    <t>10</t>
  </si>
  <si>
    <t>1651140601930</t>
  </si>
  <si>
    <t>214002033036</t>
  </si>
  <si>
    <r>
      <rPr>
        <sz val="12"/>
        <rFont val="方正仿宋_GBK"/>
        <charset val="134"/>
      </rPr>
      <t>综合管理岗位</t>
    </r>
  </si>
  <si>
    <t>79.6</t>
  </si>
  <si>
    <t>11</t>
  </si>
  <si>
    <t>1651140609117</t>
  </si>
  <si>
    <t>80.4</t>
  </si>
  <si>
    <t>12</t>
  </si>
  <si>
    <t>1651140607207</t>
  </si>
  <si>
    <t>79.22</t>
  </si>
  <si>
    <t>13</t>
  </si>
  <si>
    <t>1651140601921</t>
  </si>
  <si>
    <t>214002034037</t>
  </si>
  <si>
    <r>
      <rPr>
        <sz val="12"/>
        <rFont val="方正仿宋_GBK"/>
        <charset val="134"/>
      </rPr>
      <t>记者</t>
    </r>
  </si>
  <si>
    <t>82.08</t>
  </si>
  <si>
    <t>14</t>
  </si>
  <si>
    <t>1651140600819</t>
  </si>
  <si>
    <t>78.8</t>
  </si>
  <si>
    <t>15</t>
  </si>
  <si>
    <t>1651140501325</t>
  </si>
  <si>
    <t>78.96</t>
  </si>
  <si>
    <t>16</t>
  </si>
  <si>
    <t>1651140606124</t>
  </si>
  <si>
    <t>214002035038</t>
  </si>
  <si>
    <t>81.7</t>
  </si>
  <si>
    <t>17</t>
  </si>
  <si>
    <t>1651140400701</t>
  </si>
  <si>
    <t>81.3</t>
  </si>
  <si>
    <t>18</t>
  </si>
  <si>
    <t>1651140401213</t>
  </si>
  <si>
    <t>79.8</t>
  </si>
  <si>
    <t>19</t>
  </si>
  <si>
    <t>1651140403805</t>
  </si>
  <si>
    <t>214002036039</t>
  </si>
  <si>
    <r>
      <rPr>
        <sz val="12"/>
        <rFont val="方正仿宋_GBK"/>
        <charset val="134"/>
      </rPr>
      <t>专业技术</t>
    </r>
  </si>
  <si>
    <t>80.06</t>
  </si>
  <si>
    <t>20</t>
  </si>
  <si>
    <t>1651140104905</t>
  </si>
  <si>
    <t>80.3</t>
  </si>
  <si>
    <t>21</t>
  </si>
  <si>
    <t>1651140602411</t>
  </si>
  <si>
    <t>80.5</t>
  </si>
  <si>
    <t>22</t>
  </si>
  <si>
    <t>1651140105616</t>
  </si>
  <si>
    <t>214002037040</t>
  </si>
  <si>
    <r>
      <rPr>
        <sz val="12"/>
        <rFont val="方正仿宋_GBK"/>
        <charset val="134"/>
      </rPr>
      <t>建筑工程</t>
    </r>
  </si>
  <si>
    <t>79.98</t>
  </si>
  <si>
    <t>23</t>
  </si>
  <si>
    <t>1651140107129</t>
  </si>
  <si>
    <t>79.34</t>
  </si>
  <si>
    <t>24</t>
  </si>
  <si>
    <t>1651140303323</t>
  </si>
  <si>
    <t>77.7</t>
  </si>
  <si>
    <t>25</t>
  </si>
  <si>
    <t>1651140506827</t>
  </si>
  <si>
    <t>214002038041</t>
  </si>
  <si>
    <r>
      <rPr>
        <sz val="12"/>
        <rFont val="方正仿宋_GBK"/>
        <charset val="134"/>
      </rPr>
      <t>结算评审</t>
    </r>
  </si>
  <si>
    <t>82.64</t>
  </si>
  <si>
    <t>26</t>
  </si>
  <si>
    <t>1651140104526</t>
  </si>
  <si>
    <t>81.78</t>
  </si>
  <si>
    <t>27</t>
  </si>
  <si>
    <t>1651140106310</t>
  </si>
  <si>
    <t>81.68</t>
  </si>
  <si>
    <t>28</t>
  </si>
  <si>
    <t>1651140107212</t>
  </si>
  <si>
    <t>214002039042</t>
  </si>
  <si>
    <t>80.72</t>
  </si>
  <si>
    <t>29</t>
  </si>
  <si>
    <t>1651140402605</t>
  </si>
  <si>
    <t>78.04</t>
  </si>
  <si>
    <t>30</t>
  </si>
  <si>
    <t>1651140102619</t>
  </si>
  <si>
    <t>31</t>
  </si>
  <si>
    <t>1651140403322</t>
  </si>
  <si>
    <t>214002040043</t>
  </si>
  <si>
    <r>
      <rPr>
        <sz val="12"/>
        <rFont val="方正仿宋_GBK"/>
        <charset val="134"/>
      </rPr>
      <t>食品检验检测</t>
    </r>
  </si>
  <si>
    <t>81.26</t>
  </si>
  <si>
    <t>32</t>
  </si>
  <si>
    <t>1651140400406</t>
  </si>
  <si>
    <t>81.52</t>
  </si>
  <si>
    <t>33</t>
  </si>
  <si>
    <t>1651140607926</t>
  </si>
  <si>
    <t>80.14</t>
  </si>
  <si>
    <t>34</t>
  </si>
  <si>
    <t>1651140606118</t>
  </si>
  <si>
    <t>214002041044</t>
  </si>
  <si>
    <t>82.22</t>
  </si>
  <si>
    <t>35</t>
  </si>
  <si>
    <t>1651140402927</t>
  </si>
  <si>
    <t>80.22</t>
  </si>
  <si>
    <t>36</t>
  </si>
  <si>
    <t>1651140603221</t>
  </si>
  <si>
    <t>37</t>
  </si>
  <si>
    <t>1651140403127</t>
  </si>
  <si>
    <t>214002042045</t>
  </si>
  <si>
    <r>
      <rPr>
        <sz val="12"/>
        <rFont val="方正仿宋_GBK"/>
        <charset val="134"/>
      </rPr>
      <t>规划建设</t>
    </r>
  </si>
  <si>
    <t>82.5</t>
  </si>
  <si>
    <t>38</t>
  </si>
  <si>
    <t>1651140104406</t>
  </si>
  <si>
    <t>81.12</t>
  </si>
  <si>
    <t>39</t>
  </si>
  <si>
    <t>1651140200529</t>
  </si>
  <si>
    <t>80.44</t>
  </si>
  <si>
    <t>40</t>
  </si>
  <si>
    <t>1651140101421</t>
  </si>
  <si>
    <t>214002043046</t>
  </si>
  <si>
    <r>
      <rPr>
        <sz val="12"/>
        <rFont val="方正仿宋_GBK"/>
        <charset val="134"/>
      </rPr>
      <t>地理信息</t>
    </r>
  </si>
  <si>
    <t>83.1</t>
  </si>
  <si>
    <t>41</t>
  </si>
  <si>
    <t>1651140200802</t>
  </si>
  <si>
    <t>81.86</t>
  </si>
  <si>
    <t>42</t>
  </si>
  <si>
    <t>1651140608429</t>
  </si>
  <si>
    <t>80.32</t>
  </si>
  <si>
    <t>43</t>
  </si>
  <si>
    <t>1651140609104</t>
  </si>
  <si>
    <t>214002044047</t>
  </si>
  <si>
    <r>
      <rPr>
        <sz val="12"/>
        <rFont val="方正仿宋_GBK"/>
        <charset val="134"/>
      </rPr>
      <t>农业服务</t>
    </r>
  </si>
  <si>
    <t>77.86</t>
  </si>
  <si>
    <t>44</t>
  </si>
  <si>
    <t>1651140507019</t>
  </si>
  <si>
    <t>78.34</t>
  </si>
  <si>
    <t>45</t>
  </si>
  <si>
    <t>1651140107506</t>
  </si>
  <si>
    <t>79.16</t>
  </si>
  <si>
    <t>46</t>
  </si>
  <si>
    <t>1651140503722</t>
  </si>
  <si>
    <t>214002045048</t>
  </si>
  <si>
    <t>80.7</t>
  </si>
  <si>
    <t>47</t>
  </si>
  <si>
    <t>1651140502908</t>
  </si>
  <si>
    <t>78.86</t>
  </si>
  <si>
    <t>48</t>
  </si>
  <si>
    <t>1651140205019</t>
  </si>
  <si>
    <t>79.46</t>
  </si>
  <si>
    <t>49</t>
  </si>
  <si>
    <t>1651140206127</t>
  </si>
  <si>
    <t>214002046049</t>
  </si>
  <si>
    <t>78.26</t>
  </si>
  <si>
    <t>50</t>
  </si>
  <si>
    <t>1651140102606</t>
  </si>
  <si>
    <t>51</t>
  </si>
  <si>
    <t>1651140404917</t>
  </si>
  <si>
    <t>79.4</t>
  </si>
  <si>
    <t>52</t>
  </si>
  <si>
    <t>1651140200201</t>
  </si>
  <si>
    <t>214002047050</t>
  </si>
  <si>
    <t>81.72</t>
  </si>
  <si>
    <t>53</t>
  </si>
  <si>
    <t>1651140204112</t>
  </si>
  <si>
    <t>81</t>
  </si>
  <si>
    <t>54</t>
  </si>
  <si>
    <t>1651140103306</t>
  </si>
  <si>
    <t>79.78</t>
  </si>
  <si>
    <t>55</t>
  </si>
  <si>
    <t>1651140502411</t>
  </si>
  <si>
    <t>214002048051</t>
  </si>
  <si>
    <r>
      <rPr>
        <sz val="12"/>
        <rFont val="方正仿宋_GBK"/>
        <charset val="134"/>
      </rPr>
      <t>畜牧兽医</t>
    </r>
  </si>
  <si>
    <t>56</t>
  </si>
  <si>
    <t>1651140605806</t>
  </si>
  <si>
    <t>57</t>
  </si>
  <si>
    <t>1651140104606</t>
  </si>
  <si>
    <t>58</t>
  </si>
  <si>
    <t>1651140502004</t>
  </si>
  <si>
    <t>214002049052</t>
  </si>
  <si>
    <t>82.26</t>
  </si>
  <si>
    <t>59</t>
  </si>
  <si>
    <t>1651140405101</t>
  </si>
  <si>
    <t>60</t>
  </si>
  <si>
    <t>1651140102709</t>
  </si>
  <si>
    <t>81.44</t>
  </si>
  <si>
    <t>61</t>
  </si>
  <si>
    <t>1651140100104</t>
  </si>
  <si>
    <t>214002050053</t>
  </si>
  <si>
    <t>83.38</t>
  </si>
  <si>
    <t>62</t>
  </si>
  <si>
    <t>1651140405820</t>
  </si>
  <si>
    <t>63</t>
  </si>
  <si>
    <t>1651140102822</t>
  </si>
  <si>
    <t>80.62</t>
  </si>
  <si>
    <t>64</t>
  </si>
  <si>
    <t>1651140202624</t>
  </si>
  <si>
    <t>214002051054</t>
  </si>
  <si>
    <t>82.32</t>
  </si>
  <si>
    <t>65</t>
  </si>
  <si>
    <t>1651140203910</t>
  </si>
  <si>
    <t>78.54</t>
  </si>
  <si>
    <t>66</t>
  </si>
  <si>
    <t>1651140401422</t>
  </si>
  <si>
    <t>81.46</t>
  </si>
  <si>
    <t>67</t>
  </si>
  <si>
    <t>1651140102803</t>
  </si>
  <si>
    <t>214002052055</t>
  </si>
  <si>
    <r>
      <rPr>
        <sz val="12"/>
        <rFont val="方正仿宋_GBK"/>
        <charset val="134"/>
      </rPr>
      <t>项目建设</t>
    </r>
  </si>
  <si>
    <t>68</t>
  </si>
  <si>
    <t>1651140606429</t>
  </si>
  <si>
    <t>78.6</t>
  </si>
  <si>
    <t>69</t>
  </si>
  <si>
    <t>1651140605629</t>
  </si>
  <si>
    <t>缺考</t>
  </si>
  <si>
    <t>70</t>
  </si>
  <si>
    <t>1651140601502</t>
  </si>
  <si>
    <t>214002053056</t>
  </si>
  <si>
    <r>
      <rPr>
        <sz val="12"/>
        <rFont val="方正仿宋_GBK"/>
        <charset val="134"/>
      </rPr>
      <t>水库管理</t>
    </r>
  </si>
  <si>
    <t>82.48</t>
  </si>
  <si>
    <t>71</t>
  </si>
  <si>
    <t>1651140608810</t>
  </si>
  <si>
    <t>80.58</t>
  </si>
  <si>
    <t>72</t>
  </si>
  <si>
    <t>1651140106822</t>
  </si>
  <si>
    <t>79.52</t>
  </si>
  <si>
    <t>73</t>
  </si>
  <si>
    <t>1651140201701</t>
  </si>
  <si>
    <t>214002054057</t>
  </si>
  <si>
    <r>
      <rPr>
        <sz val="12"/>
        <rFont val="方正仿宋_GBK"/>
        <charset val="134"/>
      </rPr>
      <t>林业</t>
    </r>
  </si>
  <si>
    <t>74</t>
  </si>
  <si>
    <t>1651140600913</t>
  </si>
  <si>
    <t>75</t>
  </si>
  <si>
    <t>1651140300922</t>
  </si>
  <si>
    <t>81.1</t>
  </si>
  <si>
    <t>76</t>
  </si>
  <si>
    <t>1651140305722</t>
  </si>
  <si>
    <t>82.38</t>
  </si>
  <si>
    <t>77</t>
  </si>
  <si>
    <t>1651140405012</t>
  </si>
  <si>
    <t>78</t>
  </si>
  <si>
    <t>1651140107606</t>
  </si>
  <si>
    <t>75.8</t>
  </si>
  <si>
    <t>79</t>
  </si>
  <si>
    <t>1651140301517</t>
  </si>
  <si>
    <t>214002055058</t>
  </si>
  <si>
    <r>
      <rPr>
        <sz val="12"/>
        <rFont val="方正仿宋_GBK"/>
        <charset val="134"/>
      </rPr>
      <t>农业技术推广</t>
    </r>
  </si>
  <si>
    <t>79.74</t>
  </si>
  <si>
    <t>80</t>
  </si>
  <si>
    <t>1651140302302</t>
  </si>
  <si>
    <t>1651140602325</t>
  </si>
  <si>
    <t>82</t>
  </si>
  <si>
    <t>1651140101310</t>
  </si>
  <si>
    <t>214002056060</t>
  </si>
  <si>
    <t>84.1</t>
  </si>
  <si>
    <t>83</t>
  </si>
  <si>
    <t>1651140206429</t>
  </si>
  <si>
    <t>83.46</t>
  </si>
  <si>
    <t>84</t>
  </si>
  <si>
    <t>1651140604430</t>
  </si>
  <si>
    <t>80.94</t>
  </si>
  <si>
    <t>85</t>
  </si>
  <si>
    <t>1651140204417</t>
  </si>
  <si>
    <t>214002057061</t>
  </si>
  <si>
    <r>
      <rPr>
        <sz val="12"/>
        <rFont val="方正仿宋_GBK"/>
        <charset val="134"/>
      </rPr>
      <t>工程技术</t>
    </r>
  </si>
  <si>
    <t>83.42</t>
  </si>
  <si>
    <t>86</t>
  </si>
  <si>
    <t>1651140100629</t>
  </si>
  <si>
    <t>87</t>
  </si>
  <si>
    <t>1651140605208</t>
  </si>
  <si>
    <t>80.16</t>
  </si>
  <si>
    <t>88</t>
  </si>
  <si>
    <t>1651140604727</t>
  </si>
  <si>
    <t>214002058063</t>
  </si>
  <si>
    <t>89</t>
  </si>
  <si>
    <t>1651140205516</t>
  </si>
  <si>
    <t>81.48</t>
  </si>
  <si>
    <t>90</t>
  </si>
  <si>
    <t>1651140602525</t>
  </si>
  <si>
    <t>79.26</t>
  </si>
  <si>
    <t>91</t>
  </si>
  <si>
    <t>1651140104918</t>
  </si>
  <si>
    <t>214002059064</t>
  </si>
  <si>
    <r>
      <rPr>
        <sz val="12"/>
        <rFont val="方正仿宋_GBK"/>
        <charset val="134"/>
      </rPr>
      <t>新闻宣传</t>
    </r>
  </si>
  <si>
    <t>92</t>
  </si>
  <si>
    <t>1651140605603</t>
  </si>
  <si>
    <t>83.4</t>
  </si>
  <si>
    <t>93</t>
  </si>
  <si>
    <t>1651140403221</t>
  </si>
  <si>
    <t>81.08</t>
  </si>
  <si>
    <t>94</t>
  </si>
  <si>
    <t>1651140607019</t>
  </si>
  <si>
    <t>214002060065</t>
  </si>
  <si>
    <r>
      <rPr>
        <sz val="12"/>
        <rFont val="方正仿宋_GBK"/>
        <charset val="134"/>
      </rPr>
      <t>技术服务</t>
    </r>
  </si>
  <si>
    <t>82.88</t>
  </si>
  <si>
    <t>95</t>
  </si>
  <si>
    <t>1651140104608</t>
  </si>
  <si>
    <t>96</t>
  </si>
  <si>
    <t>1651140100610</t>
  </si>
  <si>
    <t>83.96</t>
  </si>
  <si>
    <t>97</t>
  </si>
  <si>
    <t>1651140702820</t>
  </si>
  <si>
    <t>214002191231</t>
  </si>
  <si>
    <r>
      <rPr>
        <sz val="12"/>
        <rFont val="方正仿宋_GBK"/>
        <charset val="134"/>
      </rPr>
      <t>急诊重症医师</t>
    </r>
  </si>
  <si>
    <t>98</t>
  </si>
  <si>
    <t>1651140704313</t>
  </si>
  <si>
    <t>80.76</t>
  </si>
  <si>
    <t>99</t>
  </si>
  <si>
    <t>1651140702701</t>
  </si>
  <si>
    <t>214002193234</t>
  </si>
  <si>
    <r>
      <rPr>
        <sz val="12"/>
        <rFont val="方正仿宋_GBK"/>
        <charset val="134"/>
      </rPr>
      <t>临床医师</t>
    </r>
  </si>
  <si>
    <t>76.26</t>
  </si>
  <si>
    <t>100</t>
  </si>
  <si>
    <t>1651140800818</t>
  </si>
  <si>
    <t>101</t>
  </si>
  <si>
    <t>1651140801007</t>
  </si>
  <si>
    <t>214002194235</t>
  </si>
  <si>
    <t>102</t>
  </si>
  <si>
    <t>1651140703325</t>
  </si>
  <si>
    <t>214002195236</t>
  </si>
  <si>
    <r>
      <rPr>
        <sz val="12"/>
        <rFont val="方正仿宋_GBK"/>
        <charset val="134"/>
      </rPr>
      <t>检验</t>
    </r>
  </si>
  <si>
    <t>78.76</t>
  </si>
  <si>
    <t>103</t>
  </si>
  <si>
    <t>1651140705119</t>
  </si>
  <si>
    <t>104</t>
  </si>
  <si>
    <t>1651140705201</t>
  </si>
  <si>
    <t>79.48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</si>
</sst>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18" applyNumberFormat="1" applyFont="1" applyFill="1" applyAlignment="1">
      <alignment horizontal="center"/>
    </xf>
    <xf numFmtId="49" fontId="2" fillId="0" borderId="0" xfId="18" applyNumberFormat="1" applyFont="1" applyFill="1" applyAlignment="1">
      <alignment horizontal="center"/>
    </xf>
    <xf numFmtId="49" fontId="1" fillId="0" borderId="0" xfId="18" applyNumberFormat="1" applyFont="1" applyFill="1" applyAlignment="1">
      <alignment horizontal="center" vertical="center"/>
    </xf>
    <xf numFmtId="49" fontId="3" fillId="0" borderId="0" xfId="18" applyNumberFormat="1" applyFont="1" applyFill="1" applyAlignment="1">
      <alignment horizontal="center" vertical="center"/>
    </xf>
    <xf numFmtId="49" fontId="1" fillId="0" borderId="0" xfId="18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18" applyNumberFormat="1" applyFont="1" applyFill="1" applyAlignment="1">
      <alignment horizontal="center" wrapText="1"/>
    </xf>
    <xf numFmtId="49" fontId="1" fillId="0" borderId="0" xfId="18" applyNumberFormat="1" applyFont="1" applyFill="1" applyAlignment="1">
      <alignment horizontal="center"/>
    </xf>
    <xf numFmtId="49" fontId="4" fillId="0" borderId="0" xfId="18" applyNumberFormat="1" applyFont="1" applyFill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/>
    </xf>
    <xf numFmtId="49" fontId="5" fillId="0" borderId="1" xfId="1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1" xfId="18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6" fillId="0" borderId="1" xfId="18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>
      <alignment horizontal="center"/>
    </xf>
    <xf numFmtId="49" fontId="6" fillId="0" borderId="1" xfId="18" applyNumberFormat="1" applyFont="1" applyFill="1" applyBorder="1" applyAlignment="1">
      <alignment horizontal="center" wrapText="1"/>
    </xf>
    <xf numFmtId="49" fontId="6" fillId="0" borderId="1" xfId="18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6" fillId="0" borderId="1" xfId="18" applyNumberFormat="1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教师面试表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" name="文字 1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76200</xdr:colOff>
      <xdr:row>29</xdr:row>
      <xdr:rowOff>219075</xdr:rowOff>
    </xdr:to>
    <xdr:sp>
      <xdr:nvSpPr>
        <xdr:cNvPr id="3" name="文字 4"/>
        <xdr:cNvSpPr txBox="1"/>
      </xdr:nvSpPr>
      <xdr:spPr>
        <a:xfrm>
          <a:off x="10276205" y="857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4" name="文字 6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5" name="文字 8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6" name="文字 10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7" name="文字 1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8" name="文字 6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9" name="文字 8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0" name="文字 10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1" name="文字 1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2" name="文字 6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3" name="文字 8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4" name="文字 10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5" name="文字 1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6" name="文字 6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7" name="文字 8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8" name="文字 10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19" name="文字 1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0" name="文字 6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1" name="文字 8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2" name="文字 10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3" name="文字 1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4" name="文字 6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5" name="文字 8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76835</xdr:colOff>
      <xdr:row>21</xdr:row>
      <xdr:rowOff>219075</xdr:rowOff>
    </xdr:to>
    <xdr:sp>
      <xdr:nvSpPr>
        <xdr:cNvPr id="26" name="文字 10"/>
        <xdr:cNvSpPr txBox="1"/>
      </xdr:nvSpPr>
      <xdr:spPr>
        <a:xfrm>
          <a:off x="457200" y="654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7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8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9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0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1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2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3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4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5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6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7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8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39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0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1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2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3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4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5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6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7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8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49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0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1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2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3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4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5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6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7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8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9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0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1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2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3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4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5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6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7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8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9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0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1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2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3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4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5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6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7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8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9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0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1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2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3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4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5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6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7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8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9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0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1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2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3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4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5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6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7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8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9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0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1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2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3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4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5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6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7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8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9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10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11" name="文字 1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12" name="文字 6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13" name="文字 8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14" name="文字 10"/>
        <xdr:cNvSpPr txBox="1"/>
      </xdr:nvSpPr>
      <xdr:spPr>
        <a:xfrm>
          <a:off x="0" y="50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106"/>
  <sheetViews>
    <sheetView tabSelected="1" workbookViewId="0">
      <selection activeCell="K97" sqref="K97"/>
    </sheetView>
  </sheetViews>
  <sheetFormatPr defaultColWidth="9.81666666666667" defaultRowHeight="18" customHeight="1"/>
  <cols>
    <col min="1" max="1" width="6" style="6"/>
    <col min="2" max="2" width="16.775" style="1" customWidth="1"/>
    <col min="3" max="3" width="15.3833333333333" style="1" customWidth="1"/>
    <col min="4" max="4" width="16.575" style="7" customWidth="1"/>
    <col min="5" max="5" width="10.875" style="1" customWidth="1"/>
    <col min="6" max="6" width="9.25" style="1" customWidth="1"/>
    <col min="7" max="7" width="7.25" style="1" customWidth="1"/>
    <col min="8" max="8" width="12.275" style="1" customWidth="1"/>
    <col min="9" max="9" width="13.125" style="1" customWidth="1"/>
    <col min="10" max="10" width="13.875" style="1" customWidth="1"/>
    <col min="11" max="11" width="7.00833333333333" style="8" customWidth="1"/>
    <col min="12" max="12" width="6.46666666666667" style="1" customWidth="1"/>
    <col min="13" max="13" width="1.98333333333333" style="1" customWidth="1"/>
    <col min="14" max="16384" width="9.81666666666667" style="1"/>
  </cols>
  <sheetData>
    <row r="1" s="1" customFormat="1" ht="51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6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  <c r="K2" s="11" t="s">
        <v>11</v>
      </c>
      <c r="L2" s="10" t="s">
        <v>12</v>
      </c>
    </row>
    <row r="3" s="3" customFormat="1" ht="36" customHeight="1" spans="1:234">
      <c r="A3" s="12" t="s">
        <v>13</v>
      </c>
      <c r="B3" s="13" t="s">
        <v>14</v>
      </c>
      <c r="C3" s="25" t="s">
        <v>15</v>
      </c>
      <c r="D3" s="14" t="s">
        <v>16</v>
      </c>
      <c r="E3" s="13">
        <v>73.6</v>
      </c>
      <c r="F3" s="15">
        <f>E3*0.6</f>
        <v>44.16</v>
      </c>
      <c r="G3" s="13">
        <v>1</v>
      </c>
      <c r="H3" s="13" t="s">
        <v>17</v>
      </c>
      <c r="I3" s="15">
        <f>H3*0.4</f>
        <v>32.816</v>
      </c>
      <c r="J3" s="15">
        <f>F3+I3</f>
        <v>76.976</v>
      </c>
      <c r="K3" s="16">
        <v>1</v>
      </c>
      <c r="L3" s="1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</row>
    <row r="4" s="4" customFormat="1" ht="36" customHeight="1" spans="1:12">
      <c r="A4" s="12" t="s">
        <v>18</v>
      </c>
      <c r="B4" s="13" t="s">
        <v>19</v>
      </c>
      <c r="C4" s="13" t="s">
        <v>15</v>
      </c>
      <c r="D4" s="14" t="s">
        <v>16</v>
      </c>
      <c r="E4" s="13">
        <v>70.5</v>
      </c>
      <c r="F4" s="15">
        <f t="shared" ref="F4:F35" si="0">E4*0.6</f>
        <v>42.3</v>
      </c>
      <c r="G4" s="13">
        <v>2</v>
      </c>
      <c r="H4" s="13" t="s">
        <v>20</v>
      </c>
      <c r="I4" s="15">
        <f t="shared" ref="I4:I35" si="1">H4*0.4</f>
        <v>31.32</v>
      </c>
      <c r="J4" s="15">
        <f t="shared" ref="J4:J35" si="2">F4+I4</f>
        <v>73.62</v>
      </c>
      <c r="K4" s="16">
        <v>2</v>
      </c>
      <c r="L4" s="16"/>
    </row>
    <row r="5" s="4" customFormat="1" ht="36" customHeight="1" spans="1:12">
      <c r="A5" s="12" t="s">
        <v>21</v>
      </c>
      <c r="B5" s="13" t="s">
        <v>22</v>
      </c>
      <c r="C5" s="13" t="s">
        <v>15</v>
      </c>
      <c r="D5" s="14" t="s">
        <v>16</v>
      </c>
      <c r="E5" s="13">
        <v>68.4</v>
      </c>
      <c r="F5" s="15">
        <f t="shared" si="0"/>
        <v>41.04</v>
      </c>
      <c r="G5" s="13">
        <v>3</v>
      </c>
      <c r="H5" s="13" t="s">
        <v>23</v>
      </c>
      <c r="I5" s="15">
        <f t="shared" si="1"/>
        <v>32.336</v>
      </c>
      <c r="J5" s="15">
        <f t="shared" si="2"/>
        <v>73.376</v>
      </c>
      <c r="K5" s="16">
        <v>3</v>
      </c>
      <c r="L5" s="16"/>
    </row>
    <row r="6" s="4" customFormat="1" ht="20" customHeight="1" spans="1:12">
      <c r="A6" s="12" t="s">
        <v>24</v>
      </c>
      <c r="B6" s="13" t="s">
        <v>25</v>
      </c>
      <c r="C6" s="25" t="s">
        <v>26</v>
      </c>
      <c r="D6" s="14" t="s">
        <v>27</v>
      </c>
      <c r="E6" s="13">
        <v>65.6</v>
      </c>
      <c r="F6" s="15">
        <f t="shared" si="0"/>
        <v>39.36</v>
      </c>
      <c r="G6" s="13">
        <v>1</v>
      </c>
      <c r="H6" s="13" t="s">
        <v>28</v>
      </c>
      <c r="I6" s="15">
        <f t="shared" si="1"/>
        <v>32.464</v>
      </c>
      <c r="J6" s="15">
        <f t="shared" si="2"/>
        <v>71.824</v>
      </c>
      <c r="K6" s="16">
        <v>1</v>
      </c>
      <c r="L6" s="16"/>
    </row>
    <row r="7" s="4" customFormat="1" ht="20" customHeight="1" spans="1:12">
      <c r="A7" s="12" t="s">
        <v>29</v>
      </c>
      <c r="B7" s="13" t="s">
        <v>30</v>
      </c>
      <c r="C7" s="13" t="s">
        <v>26</v>
      </c>
      <c r="D7" s="14" t="s">
        <v>27</v>
      </c>
      <c r="E7" s="13">
        <v>64.25</v>
      </c>
      <c r="F7" s="15">
        <f t="shared" si="0"/>
        <v>38.55</v>
      </c>
      <c r="G7" s="13">
        <v>2</v>
      </c>
      <c r="H7" s="13" t="s">
        <v>31</v>
      </c>
      <c r="I7" s="15">
        <f t="shared" si="1"/>
        <v>32.408</v>
      </c>
      <c r="J7" s="15">
        <f t="shared" si="2"/>
        <v>70.958</v>
      </c>
      <c r="K7" s="16">
        <v>2</v>
      </c>
      <c r="L7" s="16"/>
    </row>
    <row r="8" s="4" customFormat="1" ht="20" customHeight="1" spans="1:12">
      <c r="A8" s="12" t="s">
        <v>32</v>
      </c>
      <c r="B8" s="13" t="s">
        <v>33</v>
      </c>
      <c r="C8" s="13" t="s">
        <v>26</v>
      </c>
      <c r="D8" s="14" t="s">
        <v>27</v>
      </c>
      <c r="E8" s="13">
        <v>63.7</v>
      </c>
      <c r="F8" s="15">
        <f t="shared" si="0"/>
        <v>38.22</v>
      </c>
      <c r="G8" s="13">
        <v>3</v>
      </c>
      <c r="H8" s="13" t="s">
        <v>34</v>
      </c>
      <c r="I8" s="15">
        <f t="shared" si="1"/>
        <v>32.344</v>
      </c>
      <c r="J8" s="15">
        <f t="shared" si="2"/>
        <v>70.564</v>
      </c>
      <c r="K8" s="16">
        <v>3</v>
      </c>
      <c r="L8" s="16"/>
    </row>
    <row r="9" s="3" customFormat="1" ht="20" customHeight="1" spans="1:234">
      <c r="A9" s="12" t="s">
        <v>35</v>
      </c>
      <c r="B9" s="13" t="s">
        <v>36</v>
      </c>
      <c r="C9" s="25" t="s">
        <v>37</v>
      </c>
      <c r="D9" s="14" t="s">
        <v>38</v>
      </c>
      <c r="E9" s="13">
        <v>69.25</v>
      </c>
      <c r="F9" s="15">
        <f t="shared" si="0"/>
        <v>41.55</v>
      </c>
      <c r="G9" s="13">
        <v>1</v>
      </c>
      <c r="H9" s="13" t="s">
        <v>39</v>
      </c>
      <c r="I9" s="15">
        <f t="shared" si="1"/>
        <v>32.984</v>
      </c>
      <c r="J9" s="15">
        <f t="shared" si="2"/>
        <v>74.534</v>
      </c>
      <c r="K9" s="16">
        <v>1</v>
      </c>
      <c r="L9" s="1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</row>
    <row r="10" s="4" customFormat="1" ht="20" customHeight="1" spans="1:12">
      <c r="A10" s="12" t="s">
        <v>40</v>
      </c>
      <c r="B10" s="13" t="s">
        <v>41</v>
      </c>
      <c r="C10" s="13" t="s">
        <v>37</v>
      </c>
      <c r="D10" s="14" t="s">
        <v>38</v>
      </c>
      <c r="E10" s="13">
        <v>67.55</v>
      </c>
      <c r="F10" s="15">
        <f t="shared" si="0"/>
        <v>40.53</v>
      </c>
      <c r="G10" s="13">
        <v>3</v>
      </c>
      <c r="H10" s="13" t="s">
        <v>42</v>
      </c>
      <c r="I10" s="15">
        <f t="shared" si="1"/>
        <v>32.76</v>
      </c>
      <c r="J10" s="15">
        <f t="shared" si="2"/>
        <v>73.29</v>
      </c>
      <c r="K10" s="16">
        <v>2</v>
      </c>
      <c r="L10" s="16"/>
    </row>
    <row r="11" s="4" customFormat="1" ht="20" customHeight="1" spans="1:12">
      <c r="A11" s="12" t="s">
        <v>43</v>
      </c>
      <c r="B11" s="13" t="s">
        <v>44</v>
      </c>
      <c r="C11" s="13" t="s">
        <v>37</v>
      </c>
      <c r="D11" s="14" t="s">
        <v>38</v>
      </c>
      <c r="E11" s="13">
        <v>69.1</v>
      </c>
      <c r="F11" s="15">
        <f t="shared" si="0"/>
        <v>41.46</v>
      </c>
      <c r="G11" s="13">
        <v>2</v>
      </c>
      <c r="H11" s="13" t="s">
        <v>45</v>
      </c>
      <c r="I11" s="15">
        <f t="shared" si="1"/>
        <v>31.68</v>
      </c>
      <c r="J11" s="15">
        <f t="shared" si="2"/>
        <v>73.14</v>
      </c>
      <c r="K11" s="13">
        <v>3</v>
      </c>
      <c r="L11" s="13"/>
    </row>
    <row r="12" s="4" customFormat="1" ht="20" customHeight="1" spans="1:234">
      <c r="A12" s="12" t="s">
        <v>46</v>
      </c>
      <c r="B12" s="13" t="s">
        <v>47</v>
      </c>
      <c r="C12" s="25" t="s">
        <v>48</v>
      </c>
      <c r="D12" s="14" t="s">
        <v>49</v>
      </c>
      <c r="E12" s="13">
        <v>68.25</v>
      </c>
      <c r="F12" s="15">
        <f t="shared" si="0"/>
        <v>40.95</v>
      </c>
      <c r="G12" s="13">
        <v>1</v>
      </c>
      <c r="H12" s="13" t="s">
        <v>50</v>
      </c>
      <c r="I12" s="15">
        <f t="shared" si="1"/>
        <v>31.84</v>
      </c>
      <c r="J12" s="15">
        <f t="shared" si="2"/>
        <v>72.79</v>
      </c>
      <c r="K12" s="16">
        <v>1</v>
      </c>
      <c r="L12" s="1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</row>
    <row r="13" s="4" customFormat="1" ht="20" customHeight="1" spans="1:12">
      <c r="A13" s="12" t="s">
        <v>51</v>
      </c>
      <c r="B13" s="13" t="s">
        <v>52</v>
      </c>
      <c r="C13" s="13" t="s">
        <v>48</v>
      </c>
      <c r="D13" s="14" t="s">
        <v>49</v>
      </c>
      <c r="E13" s="13">
        <v>66.6</v>
      </c>
      <c r="F13" s="15">
        <f t="shared" si="0"/>
        <v>39.96</v>
      </c>
      <c r="G13" s="13">
        <v>3</v>
      </c>
      <c r="H13" s="13" t="s">
        <v>53</v>
      </c>
      <c r="I13" s="15">
        <f t="shared" si="1"/>
        <v>32.16</v>
      </c>
      <c r="J13" s="15">
        <f t="shared" si="2"/>
        <v>72.12</v>
      </c>
      <c r="K13" s="16">
        <v>2</v>
      </c>
      <c r="L13" s="16"/>
    </row>
    <row r="14" s="4" customFormat="1" ht="20" customHeight="1" spans="1:12">
      <c r="A14" s="12" t="s">
        <v>54</v>
      </c>
      <c r="B14" s="13" t="s">
        <v>55</v>
      </c>
      <c r="C14" s="13" t="s">
        <v>48</v>
      </c>
      <c r="D14" s="14" t="s">
        <v>49</v>
      </c>
      <c r="E14" s="13">
        <v>66.65</v>
      </c>
      <c r="F14" s="15">
        <f t="shared" si="0"/>
        <v>39.99</v>
      </c>
      <c r="G14" s="13">
        <v>2</v>
      </c>
      <c r="H14" s="13" t="s">
        <v>56</v>
      </c>
      <c r="I14" s="15">
        <f t="shared" si="1"/>
        <v>31.688</v>
      </c>
      <c r="J14" s="15">
        <f t="shared" si="2"/>
        <v>71.678</v>
      </c>
      <c r="K14" s="16">
        <v>3</v>
      </c>
      <c r="L14" s="16"/>
    </row>
    <row r="15" s="3" customFormat="1" ht="20" customHeight="1" spans="1:12">
      <c r="A15" s="12" t="s">
        <v>57</v>
      </c>
      <c r="B15" s="13" t="s">
        <v>58</v>
      </c>
      <c r="C15" s="13" t="s">
        <v>59</v>
      </c>
      <c r="D15" s="14" t="s">
        <v>60</v>
      </c>
      <c r="E15" s="13">
        <v>60.35</v>
      </c>
      <c r="F15" s="15">
        <f t="shared" si="0"/>
        <v>36.21</v>
      </c>
      <c r="G15" s="13">
        <v>2</v>
      </c>
      <c r="H15" s="13" t="s">
        <v>61</v>
      </c>
      <c r="I15" s="15">
        <f t="shared" si="1"/>
        <v>32.832</v>
      </c>
      <c r="J15" s="15">
        <f t="shared" si="2"/>
        <v>69.042</v>
      </c>
      <c r="K15" s="16">
        <v>1</v>
      </c>
      <c r="L15" s="16"/>
    </row>
    <row r="16" s="4" customFormat="1" ht="20" customHeight="1" spans="1:12">
      <c r="A16" s="12" t="s">
        <v>62</v>
      </c>
      <c r="B16" s="13" t="s">
        <v>63</v>
      </c>
      <c r="C16" s="25" t="s">
        <v>59</v>
      </c>
      <c r="D16" s="14" t="s">
        <v>60</v>
      </c>
      <c r="E16" s="13">
        <v>61.4</v>
      </c>
      <c r="F16" s="15">
        <f t="shared" si="0"/>
        <v>36.84</v>
      </c>
      <c r="G16" s="13">
        <v>1</v>
      </c>
      <c r="H16" s="13" t="s">
        <v>64</v>
      </c>
      <c r="I16" s="15">
        <f t="shared" si="1"/>
        <v>31.52</v>
      </c>
      <c r="J16" s="15">
        <f t="shared" si="2"/>
        <v>68.36</v>
      </c>
      <c r="K16" s="16">
        <v>2</v>
      </c>
      <c r="L16" s="16"/>
    </row>
    <row r="17" s="5" customFormat="1" ht="20" customHeight="1" spans="1:234">
      <c r="A17" s="12" t="s">
        <v>65</v>
      </c>
      <c r="B17" s="13" t="s">
        <v>66</v>
      </c>
      <c r="C17" s="13" t="s">
        <v>59</v>
      </c>
      <c r="D17" s="14" t="s">
        <v>60</v>
      </c>
      <c r="E17" s="13">
        <v>59.85</v>
      </c>
      <c r="F17" s="15">
        <f t="shared" si="0"/>
        <v>35.91</v>
      </c>
      <c r="G17" s="13">
        <v>3</v>
      </c>
      <c r="H17" s="13" t="s">
        <v>67</v>
      </c>
      <c r="I17" s="15">
        <f t="shared" si="1"/>
        <v>31.584</v>
      </c>
      <c r="J17" s="15">
        <f t="shared" si="2"/>
        <v>67.494</v>
      </c>
      <c r="K17" s="16">
        <v>3</v>
      </c>
      <c r="L17" s="1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</row>
    <row r="18" s="5" customFormat="1" ht="20" customHeight="1" spans="1:12">
      <c r="A18" s="12" t="s">
        <v>68</v>
      </c>
      <c r="B18" s="13" t="s">
        <v>69</v>
      </c>
      <c r="C18" s="25" t="s">
        <v>70</v>
      </c>
      <c r="D18" s="14" t="s">
        <v>38</v>
      </c>
      <c r="E18" s="13">
        <v>71.65</v>
      </c>
      <c r="F18" s="15">
        <f t="shared" si="0"/>
        <v>42.99</v>
      </c>
      <c r="G18" s="13">
        <v>1</v>
      </c>
      <c r="H18" s="13" t="s">
        <v>71</v>
      </c>
      <c r="I18" s="15">
        <f t="shared" si="1"/>
        <v>32.68</v>
      </c>
      <c r="J18" s="15">
        <f t="shared" si="2"/>
        <v>75.67</v>
      </c>
      <c r="K18" s="16">
        <v>1</v>
      </c>
      <c r="L18" s="16"/>
    </row>
    <row r="19" s="3" customFormat="1" ht="20" customHeight="1" spans="1:12">
      <c r="A19" s="12" t="s">
        <v>72</v>
      </c>
      <c r="B19" s="13" t="s">
        <v>73</v>
      </c>
      <c r="C19" s="13" t="s">
        <v>70</v>
      </c>
      <c r="D19" s="14" t="s">
        <v>38</v>
      </c>
      <c r="E19" s="13">
        <v>69.65</v>
      </c>
      <c r="F19" s="15">
        <f t="shared" si="0"/>
        <v>41.79</v>
      </c>
      <c r="G19" s="13">
        <v>3</v>
      </c>
      <c r="H19" s="13" t="s">
        <v>74</v>
      </c>
      <c r="I19" s="15">
        <f t="shared" si="1"/>
        <v>32.52</v>
      </c>
      <c r="J19" s="15">
        <f t="shared" si="2"/>
        <v>74.31</v>
      </c>
      <c r="K19" s="16">
        <v>2</v>
      </c>
      <c r="L19" s="16"/>
    </row>
    <row r="20" s="3" customFormat="1" ht="20" customHeight="1" spans="1:12">
      <c r="A20" s="12" t="s">
        <v>75</v>
      </c>
      <c r="B20" s="13" t="s">
        <v>76</v>
      </c>
      <c r="C20" s="13" t="s">
        <v>70</v>
      </c>
      <c r="D20" s="14" t="s">
        <v>38</v>
      </c>
      <c r="E20" s="13">
        <v>69.8</v>
      </c>
      <c r="F20" s="15">
        <f t="shared" si="0"/>
        <v>41.88</v>
      </c>
      <c r="G20" s="13">
        <v>2</v>
      </c>
      <c r="H20" s="13" t="s">
        <v>77</v>
      </c>
      <c r="I20" s="15">
        <f t="shared" si="1"/>
        <v>31.92</v>
      </c>
      <c r="J20" s="15">
        <f t="shared" si="2"/>
        <v>73.8</v>
      </c>
      <c r="K20" s="16">
        <v>3</v>
      </c>
      <c r="L20" s="16"/>
    </row>
    <row r="21" s="3" customFormat="1" ht="20" customHeight="1" spans="1:12">
      <c r="A21" s="12" t="s">
        <v>78</v>
      </c>
      <c r="B21" s="13" t="s">
        <v>79</v>
      </c>
      <c r="C21" s="25" t="s">
        <v>80</v>
      </c>
      <c r="D21" s="14" t="s">
        <v>81</v>
      </c>
      <c r="E21" s="13">
        <v>70.4</v>
      </c>
      <c r="F21" s="15">
        <f t="shared" si="0"/>
        <v>42.24</v>
      </c>
      <c r="G21" s="13">
        <v>1</v>
      </c>
      <c r="H21" s="13" t="s">
        <v>82</v>
      </c>
      <c r="I21" s="15">
        <f t="shared" si="1"/>
        <v>32.024</v>
      </c>
      <c r="J21" s="15">
        <f t="shared" si="2"/>
        <v>74.264</v>
      </c>
      <c r="K21" s="16">
        <v>1</v>
      </c>
      <c r="L21" s="16"/>
    </row>
    <row r="22" s="4" customFormat="1" ht="20" customHeight="1" spans="1:12">
      <c r="A22" s="12" t="s">
        <v>83</v>
      </c>
      <c r="B22" s="13" t="s">
        <v>84</v>
      </c>
      <c r="C22" s="13" t="s">
        <v>80</v>
      </c>
      <c r="D22" s="14" t="s">
        <v>81</v>
      </c>
      <c r="E22" s="13">
        <v>69.6</v>
      </c>
      <c r="F22" s="15">
        <f t="shared" si="0"/>
        <v>41.76</v>
      </c>
      <c r="G22" s="13">
        <v>2</v>
      </c>
      <c r="H22" s="13" t="s">
        <v>85</v>
      </c>
      <c r="I22" s="15">
        <f t="shared" si="1"/>
        <v>32.12</v>
      </c>
      <c r="J22" s="15">
        <f t="shared" si="2"/>
        <v>73.88</v>
      </c>
      <c r="K22" s="16">
        <v>2</v>
      </c>
      <c r="L22" s="16"/>
    </row>
    <row r="23" s="3" customFormat="1" ht="20" customHeight="1" spans="1:12">
      <c r="A23" s="12" t="s">
        <v>86</v>
      </c>
      <c r="B23" s="13" t="s">
        <v>87</v>
      </c>
      <c r="C23" s="13" t="s">
        <v>80</v>
      </c>
      <c r="D23" s="14" t="s">
        <v>81</v>
      </c>
      <c r="E23" s="13">
        <v>68.5</v>
      </c>
      <c r="F23" s="15">
        <f t="shared" si="0"/>
        <v>41.1</v>
      </c>
      <c r="G23" s="13">
        <v>3</v>
      </c>
      <c r="H23" s="13" t="s">
        <v>88</v>
      </c>
      <c r="I23" s="15">
        <f t="shared" si="1"/>
        <v>32.2</v>
      </c>
      <c r="J23" s="15">
        <f t="shared" si="2"/>
        <v>73.3</v>
      </c>
      <c r="K23" s="16">
        <v>3</v>
      </c>
      <c r="L23" s="16"/>
    </row>
    <row r="24" s="3" customFormat="1" ht="20" customHeight="1" spans="1:12">
      <c r="A24" s="12" t="s">
        <v>89</v>
      </c>
      <c r="B24" s="13" t="s">
        <v>90</v>
      </c>
      <c r="C24" s="25" t="s">
        <v>91</v>
      </c>
      <c r="D24" s="14" t="s">
        <v>92</v>
      </c>
      <c r="E24" s="13">
        <v>69.75</v>
      </c>
      <c r="F24" s="15">
        <f t="shared" si="0"/>
        <v>41.85</v>
      </c>
      <c r="G24" s="13">
        <v>1</v>
      </c>
      <c r="H24" s="13" t="s">
        <v>93</v>
      </c>
      <c r="I24" s="15">
        <f t="shared" si="1"/>
        <v>31.992</v>
      </c>
      <c r="J24" s="15">
        <f t="shared" si="2"/>
        <v>73.842</v>
      </c>
      <c r="K24" s="16">
        <v>1</v>
      </c>
      <c r="L24" s="16"/>
    </row>
    <row r="25" s="3" customFormat="1" ht="20" customHeight="1" spans="1:234">
      <c r="A25" s="12" t="s">
        <v>94</v>
      </c>
      <c r="B25" s="13" t="s">
        <v>95</v>
      </c>
      <c r="C25" s="13" t="s">
        <v>91</v>
      </c>
      <c r="D25" s="14" t="s">
        <v>92</v>
      </c>
      <c r="E25" s="13">
        <v>65.55</v>
      </c>
      <c r="F25" s="15">
        <f t="shared" si="0"/>
        <v>39.33</v>
      </c>
      <c r="G25" s="13">
        <v>2</v>
      </c>
      <c r="H25" s="13" t="s">
        <v>96</v>
      </c>
      <c r="I25" s="15">
        <f t="shared" si="1"/>
        <v>31.736</v>
      </c>
      <c r="J25" s="15">
        <f t="shared" si="2"/>
        <v>71.066</v>
      </c>
      <c r="K25" s="16">
        <v>2</v>
      </c>
      <c r="L25" s="1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="3" customFormat="1" ht="20" customHeight="1" spans="1:234">
      <c r="A26" s="12" t="s">
        <v>97</v>
      </c>
      <c r="B26" s="13" t="s">
        <v>98</v>
      </c>
      <c r="C26" s="13" t="s">
        <v>91</v>
      </c>
      <c r="D26" s="14" t="s">
        <v>92</v>
      </c>
      <c r="E26" s="13">
        <v>63.75</v>
      </c>
      <c r="F26" s="15">
        <f t="shared" si="0"/>
        <v>38.25</v>
      </c>
      <c r="G26" s="13">
        <v>4</v>
      </c>
      <c r="H26" s="13" t="s">
        <v>99</v>
      </c>
      <c r="I26" s="15">
        <f t="shared" si="1"/>
        <v>31.08</v>
      </c>
      <c r="J26" s="15">
        <f t="shared" si="2"/>
        <v>69.33</v>
      </c>
      <c r="K26" s="16">
        <v>3</v>
      </c>
      <c r="L26" s="1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="4" customFormat="1" ht="20" customHeight="1" spans="1:234">
      <c r="A27" s="12" t="s">
        <v>100</v>
      </c>
      <c r="B27" s="13" t="s">
        <v>101</v>
      </c>
      <c r="C27" s="25" t="s">
        <v>102</v>
      </c>
      <c r="D27" s="14" t="s">
        <v>103</v>
      </c>
      <c r="E27" s="13">
        <v>69.25</v>
      </c>
      <c r="F27" s="15">
        <f t="shared" si="0"/>
        <v>41.55</v>
      </c>
      <c r="G27" s="13">
        <v>1</v>
      </c>
      <c r="H27" s="13" t="s">
        <v>104</v>
      </c>
      <c r="I27" s="15">
        <f t="shared" si="1"/>
        <v>33.056</v>
      </c>
      <c r="J27" s="15">
        <f t="shared" si="2"/>
        <v>74.606</v>
      </c>
      <c r="K27" s="16">
        <v>1</v>
      </c>
      <c r="L27" s="16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</row>
    <row r="28" s="3" customFormat="1" ht="20" customHeight="1" spans="1:234">
      <c r="A28" s="12" t="s">
        <v>105</v>
      </c>
      <c r="B28" s="13" t="s">
        <v>106</v>
      </c>
      <c r="C28" s="13" t="s">
        <v>102</v>
      </c>
      <c r="D28" s="14" t="s">
        <v>103</v>
      </c>
      <c r="E28" s="13">
        <v>68.2</v>
      </c>
      <c r="F28" s="15">
        <f t="shared" si="0"/>
        <v>40.92</v>
      </c>
      <c r="G28" s="13">
        <v>2</v>
      </c>
      <c r="H28" s="13" t="s">
        <v>107</v>
      </c>
      <c r="I28" s="15">
        <f t="shared" si="1"/>
        <v>32.712</v>
      </c>
      <c r="J28" s="15">
        <f t="shared" si="2"/>
        <v>73.632</v>
      </c>
      <c r="K28" s="16">
        <v>2</v>
      </c>
      <c r="L28" s="1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="3" customFormat="1" ht="20" customHeight="1" spans="1:234">
      <c r="A29" s="12" t="s">
        <v>108</v>
      </c>
      <c r="B29" s="13" t="s">
        <v>109</v>
      </c>
      <c r="C29" s="13" t="s">
        <v>102</v>
      </c>
      <c r="D29" s="14" t="s">
        <v>103</v>
      </c>
      <c r="E29" s="13">
        <v>68.2</v>
      </c>
      <c r="F29" s="15">
        <f t="shared" si="0"/>
        <v>40.92</v>
      </c>
      <c r="G29" s="13">
        <v>2</v>
      </c>
      <c r="H29" s="13" t="s">
        <v>110</v>
      </c>
      <c r="I29" s="15">
        <f t="shared" si="1"/>
        <v>32.672</v>
      </c>
      <c r="J29" s="15">
        <f t="shared" si="2"/>
        <v>73.592</v>
      </c>
      <c r="K29" s="16">
        <v>3</v>
      </c>
      <c r="L29" s="1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</row>
    <row r="30" s="5" customFormat="1" ht="20" customHeight="1" spans="1:12">
      <c r="A30" s="12" t="s">
        <v>111</v>
      </c>
      <c r="B30" s="13" t="s">
        <v>112</v>
      </c>
      <c r="C30" s="13" t="s">
        <v>113</v>
      </c>
      <c r="D30" s="14" t="s">
        <v>38</v>
      </c>
      <c r="E30" s="13">
        <v>67.65</v>
      </c>
      <c r="F30" s="15">
        <f t="shared" si="0"/>
        <v>40.59</v>
      </c>
      <c r="G30" s="13">
        <v>2</v>
      </c>
      <c r="H30" s="13" t="s">
        <v>114</v>
      </c>
      <c r="I30" s="15">
        <f t="shared" si="1"/>
        <v>32.288</v>
      </c>
      <c r="J30" s="15">
        <f t="shared" si="2"/>
        <v>72.878</v>
      </c>
      <c r="K30" s="16">
        <v>1</v>
      </c>
      <c r="L30" s="16"/>
    </row>
    <row r="31" s="3" customFormat="1" ht="20" customHeight="1" spans="1:12">
      <c r="A31" s="12" t="s">
        <v>115</v>
      </c>
      <c r="B31" s="13" t="s">
        <v>116</v>
      </c>
      <c r="C31" s="25" t="s">
        <v>113</v>
      </c>
      <c r="D31" s="14" t="s">
        <v>38</v>
      </c>
      <c r="E31" s="13">
        <v>68.45</v>
      </c>
      <c r="F31" s="15">
        <f t="shared" si="0"/>
        <v>41.07</v>
      </c>
      <c r="G31" s="13">
        <v>1</v>
      </c>
      <c r="H31" s="13" t="s">
        <v>117</v>
      </c>
      <c r="I31" s="15">
        <f t="shared" si="1"/>
        <v>31.216</v>
      </c>
      <c r="J31" s="15">
        <f t="shared" si="2"/>
        <v>72.286</v>
      </c>
      <c r="K31" s="16">
        <v>2</v>
      </c>
      <c r="L31" s="16"/>
    </row>
    <row r="32" s="5" customFormat="1" ht="20" customHeight="1" spans="1:234">
      <c r="A32" s="12" t="s">
        <v>118</v>
      </c>
      <c r="B32" s="13" t="s">
        <v>119</v>
      </c>
      <c r="C32" s="13" t="s">
        <v>113</v>
      </c>
      <c r="D32" s="14" t="s">
        <v>38</v>
      </c>
      <c r="E32" s="13">
        <v>66.25</v>
      </c>
      <c r="F32" s="15">
        <f t="shared" si="0"/>
        <v>39.75</v>
      </c>
      <c r="G32" s="13">
        <v>3</v>
      </c>
      <c r="H32" s="13" t="s">
        <v>82</v>
      </c>
      <c r="I32" s="15">
        <f t="shared" si="1"/>
        <v>32.024</v>
      </c>
      <c r="J32" s="15">
        <f t="shared" si="2"/>
        <v>71.774</v>
      </c>
      <c r="K32" s="16">
        <v>3</v>
      </c>
      <c r="L32" s="1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</row>
    <row r="33" s="4" customFormat="1" ht="20" customHeight="1" spans="1:234">
      <c r="A33" s="12" t="s">
        <v>120</v>
      </c>
      <c r="B33" s="13" t="s">
        <v>121</v>
      </c>
      <c r="C33" s="25" t="s">
        <v>122</v>
      </c>
      <c r="D33" s="14" t="s">
        <v>123</v>
      </c>
      <c r="E33" s="13">
        <v>69.7</v>
      </c>
      <c r="F33" s="15">
        <f t="shared" si="0"/>
        <v>41.82</v>
      </c>
      <c r="G33" s="13">
        <v>1</v>
      </c>
      <c r="H33" s="13" t="s">
        <v>124</v>
      </c>
      <c r="I33" s="15">
        <f t="shared" si="1"/>
        <v>32.504</v>
      </c>
      <c r="J33" s="15">
        <f t="shared" si="2"/>
        <v>74.324</v>
      </c>
      <c r="K33" s="13">
        <v>1</v>
      </c>
      <c r="L33" s="1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</row>
    <row r="34" s="3" customFormat="1" ht="20" customHeight="1" spans="1:12">
      <c r="A34" s="12" t="s">
        <v>125</v>
      </c>
      <c r="B34" s="13" t="s">
        <v>126</v>
      </c>
      <c r="C34" s="13" t="s">
        <v>122</v>
      </c>
      <c r="D34" s="14" t="s">
        <v>123</v>
      </c>
      <c r="E34" s="13">
        <v>63.4</v>
      </c>
      <c r="F34" s="15">
        <f t="shared" si="0"/>
        <v>38.04</v>
      </c>
      <c r="G34" s="12">
        <v>2</v>
      </c>
      <c r="H34" s="13" t="s">
        <v>127</v>
      </c>
      <c r="I34" s="15">
        <f t="shared" si="1"/>
        <v>32.608</v>
      </c>
      <c r="J34" s="15">
        <f t="shared" si="2"/>
        <v>70.648</v>
      </c>
      <c r="K34" s="16">
        <v>2</v>
      </c>
      <c r="L34" s="16"/>
    </row>
    <row r="35" s="3" customFormat="1" ht="20" customHeight="1" spans="1:12">
      <c r="A35" s="12" t="s">
        <v>128</v>
      </c>
      <c r="B35" s="13" t="s">
        <v>129</v>
      </c>
      <c r="C35" s="13" t="s">
        <v>122</v>
      </c>
      <c r="D35" s="14" t="s">
        <v>123</v>
      </c>
      <c r="E35" s="13">
        <v>62.4</v>
      </c>
      <c r="F35" s="15">
        <f t="shared" si="0"/>
        <v>37.44</v>
      </c>
      <c r="G35" s="13">
        <v>3</v>
      </c>
      <c r="H35" s="13" t="s">
        <v>130</v>
      </c>
      <c r="I35" s="15">
        <f t="shared" si="1"/>
        <v>32.056</v>
      </c>
      <c r="J35" s="15">
        <f t="shared" si="2"/>
        <v>69.496</v>
      </c>
      <c r="K35" s="16">
        <v>3</v>
      </c>
      <c r="L35" s="16"/>
    </row>
    <row r="36" s="3" customFormat="1" ht="20" customHeight="1" spans="1:12">
      <c r="A36" s="12" t="s">
        <v>131</v>
      </c>
      <c r="B36" s="13" t="s">
        <v>132</v>
      </c>
      <c r="C36" s="25" t="s">
        <v>133</v>
      </c>
      <c r="D36" s="14" t="s">
        <v>38</v>
      </c>
      <c r="E36" s="13">
        <v>71.7</v>
      </c>
      <c r="F36" s="15">
        <f t="shared" ref="F36:F67" si="3">E36*0.6</f>
        <v>43.02</v>
      </c>
      <c r="G36" s="13">
        <v>1</v>
      </c>
      <c r="H36" s="13" t="s">
        <v>134</v>
      </c>
      <c r="I36" s="15">
        <f t="shared" ref="I36:I67" si="4">H36*0.4</f>
        <v>32.888</v>
      </c>
      <c r="J36" s="15">
        <f t="shared" ref="J36:J67" si="5">F36+I36</f>
        <v>75.908</v>
      </c>
      <c r="K36" s="16">
        <v>1</v>
      </c>
      <c r="L36" s="16"/>
    </row>
    <row r="37" s="3" customFormat="1" ht="20" customHeight="1" spans="1:12">
      <c r="A37" s="12" t="s">
        <v>135</v>
      </c>
      <c r="B37" s="13" t="s">
        <v>136</v>
      </c>
      <c r="C37" s="13" t="s">
        <v>133</v>
      </c>
      <c r="D37" s="14" t="s">
        <v>38</v>
      </c>
      <c r="E37" s="13">
        <v>69.75</v>
      </c>
      <c r="F37" s="15">
        <f t="shared" si="3"/>
        <v>41.85</v>
      </c>
      <c r="G37" s="13">
        <v>2</v>
      </c>
      <c r="H37" s="13" t="s">
        <v>137</v>
      </c>
      <c r="I37" s="15">
        <f t="shared" si="4"/>
        <v>32.088</v>
      </c>
      <c r="J37" s="15">
        <f t="shared" si="5"/>
        <v>73.938</v>
      </c>
      <c r="K37" s="16">
        <v>2</v>
      </c>
      <c r="L37" s="16"/>
    </row>
    <row r="38" s="3" customFormat="1" ht="20" customHeight="1" spans="1:12">
      <c r="A38" s="12" t="s">
        <v>138</v>
      </c>
      <c r="B38" s="13" t="s">
        <v>139</v>
      </c>
      <c r="C38" s="13" t="s">
        <v>133</v>
      </c>
      <c r="D38" s="14" t="s">
        <v>38</v>
      </c>
      <c r="E38" s="13">
        <v>66.65</v>
      </c>
      <c r="F38" s="15">
        <f t="shared" si="3"/>
        <v>39.99</v>
      </c>
      <c r="G38" s="13">
        <v>3</v>
      </c>
      <c r="H38" s="13" t="s">
        <v>74</v>
      </c>
      <c r="I38" s="15">
        <f t="shared" si="4"/>
        <v>32.52</v>
      </c>
      <c r="J38" s="15">
        <f t="shared" si="5"/>
        <v>72.51</v>
      </c>
      <c r="K38" s="16">
        <v>3</v>
      </c>
      <c r="L38" s="16"/>
    </row>
    <row r="39" s="3" customFormat="1" ht="20" customHeight="1" spans="1:12">
      <c r="A39" s="12" t="s">
        <v>140</v>
      </c>
      <c r="B39" s="13" t="s">
        <v>141</v>
      </c>
      <c r="C39" s="25" t="s">
        <v>142</v>
      </c>
      <c r="D39" s="14" t="s">
        <v>143</v>
      </c>
      <c r="E39" s="13">
        <v>70.25</v>
      </c>
      <c r="F39" s="15">
        <f t="shared" si="3"/>
        <v>42.15</v>
      </c>
      <c r="G39" s="13">
        <v>1</v>
      </c>
      <c r="H39" s="13" t="s">
        <v>144</v>
      </c>
      <c r="I39" s="15">
        <f t="shared" si="4"/>
        <v>33</v>
      </c>
      <c r="J39" s="15">
        <f t="shared" si="5"/>
        <v>75.15</v>
      </c>
      <c r="K39" s="16">
        <v>1</v>
      </c>
      <c r="L39" s="16"/>
    </row>
    <row r="40" s="3" customFormat="1" ht="20" customHeight="1" spans="1:12">
      <c r="A40" s="12" t="s">
        <v>145</v>
      </c>
      <c r="B40" s="13" t="s">
        <v>146</v>
      </c>
      <c r="C40" s="13" t="s">
        <v>142</v>
      </c>
      <c r="D40" s="14" t="s">
        <v>143</v>
      </c>
      <c r="E40" s="13">
        <v>69.7</v>
      </c>
      <c r="F40" s="15">
        <f t="shared" si="3"/>
        <v>41.82</v>
      </c>
      <c r="G40" s="13">
        <v>2</v>
      </c>
      <c r="H40" s="13" t="s">
        <v>147</v>
      </c>
      <c r="I40" s="15">
        <f t="shared" si="4"/>
        <v>32.448</v>
      </c>
      <c r="J40" s="15">
        <f t="shared" si="5"/>
        <v>74.268</v>
      </c>
      <c r="K40" s="16">
        <v>2</v>
      </c>
      <c r="L40" s="16"/>
    </row>
    <row r="41" s="3" customFormat="1" ht="20" customHeight="1" spans="1:12">
      <c r="A41" s="12" t="s">
        <v>148</v>
      </c>
      <c r="B41" s="13" t="s">
        <v>149</v>
      </c>
      <c r="C41" s="13" t="s">
        <v>142</v>
      </c>
      <c r="D41" s="14" t="s">
        <v>143</v>
      </c>
      <c r="E41" s="13">
        <v>67.8</v>
      </c>
      <c r="F41" s="15">
        <f t="shared" si="3"/>
        <v>40.68</v>
      </c>
      <c r="G41" s="13">
        <v>3</v>
      </c>
      <c r="H41" s="13" t="s">
        <v>150</v>
      </c>
      <c r="I41" s="15">
        <f t="shared" si="4"/>
        <v>32.176</v>
      </c>
      <c r="J41" s="15">
        <f t="shared" si="5"/>
        <v>72.856</v>
      </c>
      <c r="K41" s="16">
        <v>3</v>
      </c>
      <c r="L41" s="16"/>
    </row>
    <row r="42" s="3" customFormat="1" ht="20" customHeight="1" spans="1:12">
      <c r="A42" s="12" t="s">
        <v>151</v>
      </c>
      <c r="B42" s="13" t="s">
        <v>152</v>
      </c>
      <c r="C42" s="25" t="s">
        <v>153</v>
      </c>
      <c r="D42" s="14" t="s">
        <v>154</v>
      </c>
      <c r="E42" s="13">
        <v>64.35</v>
      </c>
      <c r="F42" s="15">
        <f t="shared" si="3"/>
        <v>38.61</v>
      </c>
      <c r="G42" s="13">
        <v>1</v>
      </c>
      <c r="H42" s="13" t="s">
        <v>155</v>
      </c>
      <c r="I42" s="15">
        <f t="shared" si="4"/>
        <v>33.24</v>
      </c>
      <c r="J42" s="15">
        <f t="shared" si="5"/>
        <v>71.85</v>
      </c>
      <c r="K42" s="16">
        <v>1</v>
      </c>
      <c r="L42" s="16"/>
    </row>
    <row r="43" s="3" customFormat="1" ht="20" customHeight="1" spans="1:12">
      <c r="A43" s="12" t="s">
        <v>156</v>
      </c>
      <c r="B43" s="13" t="s">
        <v>157</v>
      </c>
      <c r="C43" s="13" t="s">
        <v>153</v>
      </c>
      <c r="D43" s="14" t="s">
        <v>154</v>
      </c>
      <c r="E43" s="13">
        <v>63.1</v>
      </c>
      <c r="F43" s="15">
        <f t="shared" si="3"/>
        <v>37.86</v>
      </c>
      <c r="G43" s="13">
        <v>3</v>
      </c>
      <c r="H43" s="13" t="s">
        <v>158</v>
      </c>
      <c r="I43" s="15">
        <f t="shared" si="4"/>
        <v>32.744</v>
      </c>
      <c r="J43" s="15">
        <f t="shared" si="5"/>
        <v>70.604</v>
      </c>
      <c r="K43" s="16">
        <v>2</v>
      </c>
      <c r="L43" s="16"/>
    </row>
    <row r="44" s="3" customFormat="1" ht="20" customHeight="1" spans="1:12">
      <c r="A44" s="12" t="s">
        <v>159</v>
      </c>
      <c r="B44" s="13" t="s">
        <v>160</v>
      </c>
      <c r="C44" s="13" t="s">
        <v>153</v>
      </c>
      <c r="D44" s="14" t="s">
        <v>154</v>
      </c>
      <c r="E44" s="13">
        <v>62.15</v>
      </c>
      <c r="F44" s="15">
        <f t="shared" si="3"/>
        <v>37.29</v>
      </c>
      <c r="G44" s="13">
        <v>4</v>
      </c>
      <c r="H44" s="13" t="s">
        <v>161</v>
      </c>
      <c r="I44" s="15">
        <f t="shared" si="4"/>
        <v>32.128</v>
      </c>
      <c r="J44" s="15">
        <f t="shared" si="5"/>
        <v>69.418</v>
      </c>
      <c r="K44" s="16">
        <v>3</v>
      </c>
      <c r="L44" s="16"/>
    </row>
    <row r="45" s="3" customFormat="1" ht="20" customHeight="1" spans="1:12">
      <c r="A45" s="12" t="s">
        <v>162</v>
      </c>
      <c r="B45" s="13" t="s">
        <v>163</v>
      </c>
      <c r="C45" s="25" t="s">
        <v>164</v>
      </c>
      <c r="D45" s="14" t="s">
        <v>165</v>
      </c>
      <c r="E45" s="13">
        <v>64.75</v>
      </c>
      <c r="F45" s="15">
        <f t="shared" si="3"/>
        <v>38.85</v>
      </c>
      <c r="G45" s="13">
        <v>1</v>
      </c>
      <c r="H45" s="13" t="s">
        <v>166</v>
      </c>
      <c r="I45" s="15">
        <f t="shared" si="4"/>
        <v>31.144</v>
      </c>
      <c r="J45" s="15">
        <f t="shared" si="5"/>
        <v>69.994</v>
      </c>
      <c r="K45" s="16">
        <v>1</v>
      </c>
      <c r="L45" s="16"/>
    </row>
    <row r="46" s="3" customFormat="1" ht="20" customHeight="1" spans="1:12">
      <c r="A46" s="12" t="s">
        <v>167</v>
      </c>
      <c r="B46" s="13" t="s">
        <v>168</v>
      </c>
      <c r="C46" s="13" t="s">
        <v>164</v>
      </c>
      <c r="D46" s="14" t="s">
        <v>165</v>
      </c>
      <c r="E46" s="13">
        <v>62.25</v>
      </c>
      <c r="F46" s="15">
        <f t="shared" si="3"/>
        <v>37.35</v>
      </c>
      <c r="G46" s="13">
        <v>2</v>
      </c>
      <c r="H46" s="13" t="s">
        <v>169</v>
      </c>
      <c r="I46" s="15">
        <f t="shared" si="4"/>
        <v>31.336</v>
      </c>
      <c r="J46" s="15">
        <f t="shared" si="5"/>
        <v>68.686</v>
      </c>
      <c r="K46" s="16">
        <v>2</v>
      </c>
      <c r="L46" s="16"/>
    </row>
    <row r="47" s="3" customFormat="1" ht="20" customHeight="1" spans="1:12">
      <c r="A47" s="12" t="s">
        <v>170</v>
      </c>
      <c r="B47" s="13" t="s">
        <v>171</v>
      </c>
      <c r="C47" s="13" t="s">
        <v>164</v>
      </c>
      <c r="D47" s="14" t="s">
        <v>165</v>
      </c>
      <c r="E47" s="13">
        <v>60.3</v>
      </c>
      <c r="F47" s="15">
        <f t="shared" si="3"/>
        <v>36.18</v>
      </c>
      <c r="G47" s="13">
        <v>3</v>
      </c>
      <c r="H47" s="13" t="s">
        <v>172</v>
      </c>
      <c r="I47" s="15">
        <f t="shared" si="4"/>
        <v>31.664</v>
      </c>
      <c r="J47" s="15">
        <f t="shared" si="5"/>
        <v>67.844</v>
      </c>
      <c r="K47" s="16">
        <v>3</v>
      </c>
      <c r="L47" s="16"/>
    </row>
    <row r="48" s="3" customFormat="1" ht="20" customHeight="1" spans="1:12">
      <c r="A48" s="12" t="s">
        <v>173</v>
      </c>
      <c r="B48" s="13" t="s">
        <v>174</v>
      </c>
      <c r="C48" s="25" t="s">
        <v>175</v>
      </c>
      <c r="D48" s="14" t="s">
        <v>165</v>
      </c>
      <c r="E48" s="13">
        <v>62.65</v>
      </c>
      <c r="F48" s="15">
        <f t="shared" si="3"/>
        <v>37.59</v>
      </c>
      <c r="G48" s="13">
        <v>1</v>
      </c>
      <c r="H48" s="13" t="s">
        <v>176</v>
      </c>
      <c r="I48" s="15">
        <f t="shared" si="4"/>
        <v>32.28</v>
      </c>
      <c r="J48" s="15">
        <f t="shared" si="5"/>
        <v>69.87</v>
      </c>
      <c r="K48" s="16">
        <v>1</v>
      </c>
      <c r="L48" s="16"/>
    </row>
    <row r="49" s="3" customFormat="1" ht="20" customHeight="1" spans="1:12">
      <c r="A49" s="12" t="s">
        <v>177</v>
      </c>
      <c r="B49" s="13" t="s">
        <v>178</v>
      </c>
      <c r="C49" s="13" t="s">
        <v>175</v>
      </c>
      <c r="D49" s="14" t="s">
        <v>165</v>
      </c>
      <c r="E49" s="13">
        <v>54.05</v>
      </c>
      <c r="F49" s="15">
        <f t="shared" si="3"/>
        <v>32.43</v>
      </c>
      <c r="G49" s="13">
        <v>2</v>
      </c>
      <c r="H49" s="13" t="s">
        <v>179</v>
      </c>
      <c r="I49" s="15">
        <f t="shared" si="4"/>
        <v>31.544</v>
      </c>
      <c r="J49" s="15">
        <f t="shared" si="5"/>
        <v>63.974</v>
      </c>
      <c r="K49" s="16">
        <v>2</v>
      </c>
      <c r="L49" s="16"/>
    </row>
    <row r="50" s="3" customFormat="1" ht="20" customHeight="1" spans="1:12">
      <c r="A50" s="12" t="s">
        <v>180</v>
      </c>
      <c r="B50" s="13" t="s">
        <v>181</v>
      </c>
      <c r="C50" s="13" t="s">
        <v>175</v>
      </c>
      <c r="D50" s="14" t="s">
        <v>165</v>
      </c>
      <c r="E50" s="13">
        <v>51</v>
      </c>
      <c r="F50" s="15">
        <f t="shared" si="3"/>
        <v>30.6</v>
      </c>
      <c r="G50" s="13">
        <v>3</v>
      </c>
      <c r="H50" s="13" t="s">
        <v>182</v>
      </c>
      <c r="I50" s="15">
        <f t="shared" si="4"/>
        <v>31.784</v>
      </c>
      <c r="J50" s="15">
        <f t="shared" si="5"/>
        <v>62.384</v>
      </c>
      <c r="K50" s="13">
        <v>3</v>
      </c>
      <c r="L50" s="13"/>
    </row>
    <row r="51" s="3" customFormat="1" ht="20" customHeight="1" spans="1:12">
      <c r="A51" s="12" t="s">
        <v>183</v>
      </c>
      <c r="B51" s="13" t="s">
        <v>184</v>
      </c>
      <c r="C51" s="25" t="s">
        <v>185</v>
      </c>
      <c r="D51" s="14" t="s">
        <v>165</v>
      </c>
      <c r="E51" s="13">
        <v>52.55</v>
      </c>
      <c r="F51" s="15">
        <f t="shared" si="3"/>
        <v>31.53</v>
      </c>
      <c r="G51" s="13">
        <v>1</v>
      </c>
      <c r="H51" s="13" t="s">
        <v>186</v>
      </c>
      <c r="I51" s="15">
        <f t="shared" si="4"/>
        <v>31.304</v>
      </c>
      <c r="J51" s="15">
        <f t="shared" si="5"/>
        <v>62.834</v>
      </c>
      <c r="K51" s="16">
        <v>1</v>
      </c>
      <c r="L51" s="16"/>
    </row>
    <row r="52" s="3" customFormat="1" ht="20" customHeight="1" spans="1:12">
      <c r="A52" s="12" t="s">
        <v>187</v>
      </c>
      <c r="B52" s="13" t="s">
        <v>188</v>
      </c>
      <c r="C52" s="13" t="s">
        <v>185</v>
      </c>
      <c r="D52" s="14" t="s">
        <v>165</v>
      </c>
      <c r="E52" s="13">
        <v>51.6</v>
      </c>
      <c r="F52" s="15">
        <f t="shared" si="3"/>
        <v>30.96</v>
      </c>
      <c r="G52" s="13">
        <v>2</v>
      </c>
      <c r="H52" s="13" t="s">
        <v>166</v>
      </c>
      <c r="I52" s="15">
        <f t="shared" si="4"/>
        <v>31.144</v>
      </c>
      <c r="J52" s="15">
        <f t="shared" si="5"/>
        <v>62.104</v>
      </c>
      <c r="K52" s="16">
        <v>2</v>
      </c>
      <c r="L52" s="16"/>
    </row>
    <row r="53" s="3" customFormat="1" ht="20" customHeight="1" spans="1:12">
      <c r="A53" s="12" t="s">
        <v>189</v>
      </c>
      <c r="B53" s="13" t="s">
        <v>190</v>
      </c>
      <c r="C53" s="13" t="s">
        <v>185</v>
      </c>
      <c r="D53" s="14" t="s">
        <v>165</v>
      </c>
      <c r="E53" s="13">
        <v>49.7</v>
      </c>
      <c r="F53" s="15">
        <f t="shared" si="3"/>
        <v>29.82</v>
      </c>
      <c r="G53" s="13">
        <v>3</v>
      </c>
      <c r="H53" s="13" t="s">
        <v>191</v>
      </c>
      <c r="I53" s="15">
        <f t="shared" si="4"/>
        <v>31.76</v>
      </c>
      <c r="J53" s="15">
        <f t="shared" si="5"/>
        <v>61.58</v>
      </c>
      <c r="K53" s="16">
        <v>3</v>
      </c>
      <c r="L53" s="16"/>
    </row>
    <row r="54" s="3" customFormat="1" ht="20" customHeight="1" spans="1:12">
      <c r="A54" s="12" t="s">
        <v>192</v>
      </c>
      <c r="B54" s="13" t="s">
        <v>193</v>
      </c>
      <c r="C54" s="25" t="s">
        <v>194</v>
      </c>
      <c r="D54" s="14" t="s">
        <v>165</v>
      </c>
      <c r="E54" s="13">
        <v>59.4</v>
      </c>
      <c r="F54" s="15">
        <f t="shared" si="3"/>
        <v>35.64</v>
      </c>
      <c r="G54" s="13">
        <v>1</v>
      </c>
      <c r="H54" s="13" t="s">
        <v>195</v>
      </c>
      <c r="I54" s="15">
        <f t="shared" si="4"/>
        <v>32.688</v>
      </c>
      <c r="J54" s="15">
        <f t="shared" si="5"/>
        <v>68.328</v>
      </c>
      <c r="K54" s="16">
        <v>1</v>
      </c>
      <c r="L54" s="16"/>
    </row>
    <row r="55" s="3" customFormat="1" ht="20" customHeight="1" spans="1:12">
      <c r="A55" s="12" t="s">
        <v>196</v>
      </c>
      <c r="B55" s="13" t="s">
        <v>197</v>
      </c>
      <c r="C55" s="13" t="s">
        <v>194</v>
      </c>
      <c r="D55" s="14" t="s">
        <v>165</v>
      </c>
      <c r="E55" s="13">
        <v>57.55</v>
      </c>
      <c r="F55" s="15">
        <f t="shared" si="3"/>
        <v>34.53</v>
      </c>
      <c r="G55" s="13">
        <v>2</v>
      </c>
      <c r="H55" s="13" t="s">
        <v>198</v>
      </c>
      <c r="I55" s="15">
        <f t="shared" si="4"/>
        <v>32.4</v>
      </c>
      <c r="J55" s="15">
        <f t="shared" si="5"/>
        <v>66.93</v>
      </c>
      <c r="K55" s="16">
        <v>2</v>
      </c>
      <c r="L55" s="16"/>
    </row>
    <row r="56" s="3" customFormat="1" ht="20" customHeight="1" spans="1:12">
      <c r="A56" s="12" t="s">
        <v>199</v>
      </c>
      <c r="B56" s="13" t="s">
        <v>200</v>
      </c>
      <c r="C56" s="13" t="s">
        <v>194</v>
      </c>
      <c r="D56" s="14" t="s">
        <v>165</v>
      </c>
      <c r="E56" s="13">
        <v>55.15</v>
      </c>
      <c r="F56" s="15">
        <f t="shared" si="3"/>
        <v>33.09</v>
      </c>
      <c r="G56" s="13">
        <v>3</v>
      </c>
      <c r="H56" s="13" t="s">
        <v>201</v>
      </c>
      <c r="I56" s="15">
        <f t="shared" si="4"/>
        <v>31.912</v>
      </c>
      <c r="J56" s="15">
        <f t="shared" si="5"/>
        <v>65.002</v>
      </c>
      <c r="K56" s="16">
        <v>3</v>
      </c>
      <c r="L56" s="16"/>
    </row>
    <row r="57" s="3" customFormat="1" ht="20" customHeight="1" spans="1:12">
      <c r="A57" s="12" t="s">
        <v>202</v>
      </c>
      <c r="B57" s="13" t="s">
        <v>203</v>
      </c>
      <c r="C57" s="13" t="s">
        <v>204</v>
      </c>
      <c r="D57" s="14" t="s">
        <v>205</v>
      </c>
      <c r="E57" s="13">
        <v>57</v>
      </c>
      <c r="F57" s="15">
        <f t="shared" si="3"/>
        <v>34.2</v>
      </c>
      <c r="G57" s="13">
        <v>2</v>
      </c>
      <c r="H57" s="13" t="s">
        <v>158</v>
      </c>
      <c r="I57" s="15">
        <f t="shared" si="4"/>
        <v>32.744</v>
      </c>
      <c r="J57" s="15">
        <f t="shared" si="5"/>
        <v>66.944</v>
      </c>
      <c r="K57" s="16">
        <v>1</v>
      </c>
      <c r="L57" s="16"/>
    </row>
    <row r="58" s="3" customFormat="1" ht="20" customHeight="1" spans="1:12">
      <c r="A58" s="12" t="s">
        <v>206</v>
      </c>
      <c r="B58" s="13" t="s">
        <v>207</v>
      </c>
      <c r="C58" s="25" t="s">
        <v>204</v>
      </c>
      <c r="D58" s="14" t="s">
        <v>205</v>
      </c>
      <c r="E58" s="13">
        <v>57.1</v>
      </c>
      <c r="F58" s="15">
        <f t="shared" si="3"/>
        <v>34.26</v>
      </c>
      <c r="G58" s="13">
        <v>1</v>
      </c>
      <c r="H58" s="13" t="s">
        <v>85</v>
      </c>
      <c r="I58" s="15">
        <f t="shared" si="4"/>
        <v>32.12</v>
      </c>
      <c r="J58" s="15">
        <f t="shared" si="5"/>
        <v>66.38</v>
      </c>
      <c r="K58" s="16">
        <v>2</v>
      </c>
      <c r="L58" s="16"/>
    </row>
    <row r="59" s="3" customFormat="1" ht="20" customHeight="1" spans="1:12">
      <c r="A59" s="12" t="s">
        <v>208</v>
      </c>
      <c r="B59" s="13" t="s">
        <v>209</v>
      </c>
      <c r="C59" s="13" t="s">
        <v>204</v>
      </c>
      <c r="D59" s="14" t="s">
        <v>205</v>
      </c>
      <c r="E59" s="13">
        <v>55.15</v>
      </c>
      <c r="F59" s="15">
        <f t="shared" si="3"/>
        <v>33.09</v>
      </c>
      <c r="G59" s="13">
        <v>3</v>
      </c>
      <c r="H59" s="13" t="s">
        <v>56</v>
      </c>
      <c r="I59" s="15">
        <f t="shared" si="4"/>
        <v>31.688</v>
      </c>
      <c r="J59" s="15">
        <f t="shared" si="5"/>
        <v>64.778</v>
      </c>
      <c r="K59" s="16">
        <v>3</v>
      </c>
      <c r="L59" s="16"/>
    </row>
    <row r="60" s="3" customFormat="1" ht="20" customHeight="1" spans="1:12">
      <c r="A60" s="12" t="s">
        <v>210</v>
      </c>
      <c r="B60" s="13" t="s">
        <v>211</v>
      </c>
      <c r="C60" s="25" t="s">
        <v>212</v>
      </c>
      <c r="D60" s="14" t="s">
        <v>205</v>
      </c>
      <c r="E60" s="13">
        <v>63.85</v>
      </c>
      <c r="F60" s="15">
        <f t="shared" si="3"/>
        <v>38.31</v>
      </c>
      <c r="G60" s="13">
        <v>1</v>
      </c>
      <c r="H60" s="13" t="s">
        <v>213</v>
      </c>
      <c r="I60" s="15">
        <f t="shared" si="4"/>
        <v>32.904</v>
      </c>
      <c r="J60" s="15">
        <f t="shared" si="5"/>
        <v>71.214</v>
      </c>
      <c r="K60" s="16">
        <v>1</v>
      </c>
      <c r="L60" s="16"/>
    </row>
    <row r="61" s="3" customFormat="1" ht="20" customHeight="1" spans="1:12">
      <c r="A61" s="12" t="s">
        <v>214</v>
      </c>
      <c r="B61" s="13" t="s">
        <v>215</v>
      </c>
      <c r="C61" s="13" t="s">
        <v>212</v>
      </c>
      <c r="D61" s="14" t="s">
        <v>205</v>
      </c>
      <c r="E61" s="13">
        <v>62.05</v>
      </c>
      <c r="F61" s="15">
        <f t="shared" si="3"/>
        <v>37.23</v>
      </c>
      <c r="G61" s="13">
        <v>2</v>
      </c>
      <c r="H61" s="13" t="s">
        <v>17</v>
      </c>
      <c r="I61" s="15">
        <f t="shared" si="4"/>
        <v>32.816</v>
      </c>
      <c r="J61" s="15">
        <f t="shared" si="5"/>
        <v>70.046</v>
      </c>
      <c r="K61" s="16">
        <v>2</v>
      </c>
      <c r="L61" s="16"/>
    </row>
    <row r="62" s="3" customFormat="1" ht="20" customHeight="1" spans="1:12">
      <c r="A62" s="12" t="s">
        <v>216</v>
      </c>
      <c r="B62" s="13" t="s">
        <v>217</v>
      </c>
      <c r="C62" s="13" t="s">
        <v>212</v>
      </c>
      <c r="D62" s="14" t="s">
        <v>205</v>
      </c>
      <c r="E62" s="13">
        <v>52.95</v>
      </c>
      <c r="F62" s="15">
        <f t="shared" si="3"/>
        <v>31.77</v>
      </c>
      <c r="G62" s="13">
        <v>3</v>
      </c>
      <c r="H62" s="13" t="s">
        <v>218</v>
      </c>
      <c r="I62" s="15">
        <f t="shared" si="4"/>
        <v>32.576</v>
      </c>
      <c r="J62" s="15">
        <f t="shared" si="5"/>
        <v>64.346</v>
      </c>
      <c r="K62" s="16">
        <v>3</v>
      </c>
      <c r="L62" s="16"/>
    </row>
    <row r="63" s="3" customFormat="1" ht="20" customHeight="1" spans="1:12">
      <c r="A63" s="12" t="s">
        <v>219</v>
      </c>
      <c r="B63" s="13" t="s">
        <v>220</v>
      </c>
      <c r="C63" s="25" t="s">
        <v>221</v>
      </c>
      <c r="D63" s="14" t="s">
        <v>205</v>
      </c>
      <c r="E63" s="13">
        <v>56.9</v>
      </c>
      <c r="F63" s="15">
        <f t="shared" si="3"/>
        <v>34.14</v>
      </c>
      <c r="G63" s="13">
        <v>1</v>
      </c>
      <c r="H63" s="13" t="s">
        <v>222</v>
      </c>
      <c r="I63" s="15">
        <f t="shared" si="4"/>
        <v>33.352</v>
      </c>
      <c r="J63" s="15">
        <f t="shared" si="5"/>
        <v>67.492</v>
      </c>
      <c r="K63" s="16">
        <v>1</v>
      </c>
      <c r="L63" s="16"/>
    </row>
    <row r="64" s="3" customFormat="1" ht="20" customHeight="1" spans="1:12">
      <c r="A64" s="12" t="s">
        <v>223</v>
      </c>
      <c r="B64" s="13" t="s">
        <v>224</v>
      </c>
      <c r="C64" s="13" t="s">
        <v>221</v>
      </c>
      <c r="D64" s="14" t="s">
        <v>205</v>
      </c>
      <c r="E64" s="13">
        <v>55.45</v>
      </c>
      <c r="F64" s="15">
        <f t="shared" si="3"/>
        <v>33.27</v>
      </c>
      <c r="G64" s="13">
        <v>2</v>
      </c>
      <c r="H64" s="13" t="s">
        <v>53</v>
      </c>
      <c r="I64" s="15">
        <f t="shared" si="4"/>
        <v>32.16</v>
      </c>
      <c r="J64" s="15">
        <f t="shared" si="5"/>
        <v>65.43</v>
      </c>
      <c r="K64" s="16">
        <v>2</v>
      </c>
      <c r="L64" s="16"/>
    </row>
    <row r="65" s="3" customFormat="1" ht="20" customHeight="1" spans="1:12">
      <c r="A65" s="12" t="s">
        <v>225</v>
      </c>
      <c r="B65" s="13" t="s">
        <v>226</v>
      </c>
      <c r="C65" s="13" t="s">
        <v>221</v>
      </c>
      <c r="D65" s="14" t="s">
        <v>205</v>
      </c>
      <c r="E65" s="13">
        <v>51.65</v>
      </c>
      <c r="F65" s="15">
        <f t="shared" si="3"/>
        <v>30.99</v>
      </c>
      <c r="G65" s="13">
        <v>3</v>
      </c>
      <c r="H65" s="13" t="s">
        <v>227</v>
      </c>
      <c r="I65" s="15">
        <f t="shared" si="4"/>
        <v>32.248</v>
      </c>
      <c r="J65" s="15">
        <f t="shared" si="5"/>
        <v>63.238</v>
      </c>
      <c r="K65" s="16">
        <v>3</v>
      </c>
      <c r="L65" s="16"/>
    </row>
    <row r="66" s="3" customFormat="1" ht="20" customHeight="1" spans="1:12">
      <c r="A66" s="12" t="s">
        <v>228</v>
      </c>
      <c r="B66" s="13" t="s">
        <v>229</v>
      </c>
      <c r="C66" s="25" t="s">
        <v>230</v>
      </c>
      <c r="D66" s="14" t="s">
        <v>205</v>
      </c>
      <c r="E66" s="13">
        <v>59.6</v>
      </c>
      <c r="F66" s="15">
        <f t="shared" si="3"/>
        <v>35.76</v>
      </c>
      <c r="G66" s="13">
        <v>1</v>
      </c>
      <c r="H66" s="13" t="s">
        <v>231</v>
      </c>
      <c r="I66" s="15">
        <f t="shared" si="4"/>
        <v>32.928</v>
      </c>
      <c r="J66" s="15">
        <f t="shared" si="5"/>
        <v>68.688</v>
      </c>
      <c r="K66" s="16">
        <v>1</v>
      </c>
      <c r="L66" s="16"/>
    </row>
    <row r="67" s="3" customFormat="1" ht="20" customHeight="1" spans="1:12">
      <c r="A67" s="12" t="s">
        <v>232</v>
      </c>
      <c r="B67" s="13" t="s">
        <v>233</v>
      </c>
      <c r="C67" s="13" t="s">
        <v>230</v>
      </c>
      <c r="D67" s="14" t="s">
        <v>205</v>
      </c>
      <c r="E67" s="13">
        <v>58.5</v>
      </c>
      <c r="F67" s="15">
        <f t="shared" si="3"/>
        <v>35.1</v>
      </c>
      <c r="G67" s="13">
        <v>2</v>
      </c>
      <c r="H67" s="13" t="s">
        <v>234</v>
      </c>
      <c r="I67" s="15">
        <f t="shared" si="4"/>
        <v>31.416</v>
      </c>
      <c r="J67" s="15">
        <f t="shared" si="5"/>
        <v>66.516</v>
      </c>
      <c r="K67" s="16">
        <v>2</v>
      </c>
      <c r="L67" s="16"/>
    </row>
    <row r="68" s="3" customFormat="1" ht="20" customHeight="1" spans="1:12">
      <c r="A68" s="12" t="s">
        <v>235</v>
      </c>
      <c r="B68" s="13" t="s">
        <v>236</v>
      </c>
      <c r="C68" s="13" t="s">
        <v>230</v>
      </c>
      <c r="D68" s="14" t="s">
        <v>205</v>
      </c>
      <c r="E68" s="13">
        <v>53.7</v>
      </c>
      <c r="F68" s="15">
        <f t="shared" ref="F68:F99" si="6">E68*0.6</f>
        <v>32.22</v>
      </c>
      <c r="G68" s="13">
        <v>3</v>
      </c>
      <c r="H68" s="13" t="s">
        <v>237</v>
      </c>
      <c r="I68" s="15">
        <f t="shared" ref="I68:I99" si="7">H68*0.4</f>
        <v>32.584</v>
      </c>
      <c r="J68" s="15">
        <f t="shared" ref="J68:J99" si="8">F68+I68</f>
        <v>64.804</v>
      </c>
      <c r="K68" s="16">
        <v>3</v>
      </c>
      <c r="L68" s="16"/>
    </row>
    <row r="69" s="3" customFormat="1" ht="20" customHeight="1" spans="1:12">
      <c r="A69" s="12" t="s">
        <v>238</v>
      </c>
      <c r="B69" s="13" t="s">
        <v>239</v>
      </c>
      <c r="C69" s="25" t="s">
        <v>240</v>
      </c>
      <c r="D69" s="14" t="s">
        <v>241</v>
      </c>
      <c r="E69" s="13">
        <v>69.9</v>
      </c>
      <c r="F69" s="15">
        <f t="shared" si="6"/>
        <v>41.94</v>
      </c>
      <c r="G69" s="13">
        <v>1</v>
      </c>
      <c r="H69" s="13" t="s">
        <v>34</v>
      </c>
      <c r="I69" s="15">
        <f t="shared" si="7"/>
        <v>32.344</v>
      </c>
      <c r="J69" s="15">
        <f t="shared" si="8"/>
        <v>74.284</v>
      </c>
      <c r="K69" s="16">
        <v>1</v>
      </c>
      <c r="L69" s="16"/>
    </row>
    <row r="70" s="3" customFormat="1" ht="20" customHeight="1" spans="1:12">
      <c r="A70" s="12" t="s">
        <v>242</v>
      </c>
      <c r="B70" s="13" t="s">
        <v>243</v>
      </c>
      <c r="C70" s="13" t="s">
        <v>240</v>
      </c>
      <c r="D70" s="14" t="s">
        <v>241</v>
      </c>
      <c r="E70" s="13">
        <v>59.95</v>
      </c>
      <c r="F70" s="15">
        <f t="shared" si="6"/>
        <v>35.97</v>
      </c>
      <c r="G70" s="13">
        <v>4</v>
      </c>
      <c r="H70" s="13" t="s">
        <v>244</v>
      </c>
      <c r="I70" s="15">
        <f t="shared" si="7"/>
        <v>31.44</v>
      </c>
      <c r="J70" s="15">
        <f t="shared" si="8"/>
        <v>67.41</v>
      </c>
      <c r="K70" s="16">
        <v>2</v>
      </c>
      <c r="L70" s="16"/>
    </row>
    <row r="71" s="3" customFormat="1" ht="20" customHeight="1" spans="1:12">
      <c r="A71" s="12" t="s">
        <v>245</v>
      </c>
      <c r="B71" s="13" t="s">
        <v>246</v>
      </c>
      <c r="C71" s="13" t="s">
        <v>240</v>
      </c>
      <c r="D71" s="14" t="s">
        <v>241</v>
      </c>
      <c r="E71" s="13">
        <v>68.6</v>
      </c>
      <c r="F71" s="15">
        <f t="shared" si="6"/>
        <v>41.16</v>
      </c>
      <c r="G71" s="13">
        <v>2</v>
      </c>
      <c r="H71" s="17" t="s">
        <v>247</v>
      </c>
      <c r="I71" s="23"/>
      <c r="J71" s="23"/>
      <c r="K71" s="24"/>
      <c r="L71" s="16"/>
    </row>
    <row r="72" s="3" customFormat="1" ht="32" customHeight="1" spans="1:12">
      <c r="A72" s="12" t="s">
        <v>248</v>
      </c>
      <c r="B72" s="13" t="s">
        <v>249</v>
      </c>
      <c r="C72" s="25" t="s">
        <v>250</v>
      </c>
      <c r="D72" s="14" t="s">
        <v>251</v>
      </c>
      <c r="E72" s="13">
        <v>61.4</v>
      </c>
      <c r="F72" s="15">
        <f t="shared" si="6"/>
        <v>36.84</v>
      </c>
      <c r="G72" s="13">
        <v>1</v>
      </c>
      <c r="H72" s="13" t="s">
        <v>252</v>
      </c>
      <c r="I72" s="15">
        <f t="shared" si="7"/>
        <v>32.992</v>
      </c>
      <c r="J72" s="15">
        <f t="shared" si="8"/>
        <v>69.832</v>
      </c>
      <c r="K72" s="16">
        <v>1</v>
      </c>
      <c r="L72" s="16"/>
    </row>
    <row r="73" s="3" customFormat="1" ht="32" customHeight="1" spans="1:12">
      <c r="A73" s="12" t="s">
        <v>253</v>
      </c>
      <c r="B73" s="13" t="s">
        <v>254</v>
      </c>
      <c r="C73" s="13" t="s">
        <v>250</v>
      </c>
      <c r="D73" s="14" t="s">
        <v>251</v>
      </c>
      <c r="E73" s="13">
        <v>56.5</v>
      </c>
      <c r="F73" s="15">
        <f t="shared" si="6"/>
        <v>33.9</v>
      </c>
      <c r="G73" s="13">
        <v>4</v>
      </c>
      <c r="H73" s="13" t="s">
        <v>255</v>
      </c>
      <c r="I73" s="15">
        <f t="shared" si="7"/>
        <v>32.232</v>
      </c>
      <c r="J73" s="15">
        <f t="shared" si="8"/>
        <v>66.132</v>
      </c>
      <c r="K73" s="16">
        <v>2</v>
      </c>
      <c r="L73" s="16"/>
    </row>
    <row r="74" s="3" customFormat="1" ht="32" customHeight="1" spans="1:12">
      <c r="A74" s="12" t="s">
        <v>256</v>
      </c>
      <c r="B74" s="13" t="s">
        <v>257</v>
      </c>
      <c r="C74" s="13" t="s">
        <v>250</v>
      </c>
      <c r="D74" s="14" t="s">
        <v>251</v>
      </c>
      <c r="E74" s="13">
        <v>56.65</v>
      </c>
      <c r="F74" s="15">
        <f t="shared" si="6"/>
        <v>33.99</v>
      </c>
      <c r="G74" s="13">
        <v>3</v>
      </c>
      <c r="H74" s="13" t="s">
        <v>258</v>
      </c>
      <c r="I74" s="15">
        <f t="shared" si="7"/>
        <v>31.808</v>
      </c>
      <c r="J74" s="15">
        <f t="shared" si="8"/>
        <v>65.798</v>
      </c>
      <c r="K74" s="16">
        <v>3</v>
      </c>
      <c r="L74" s="16"/>
    </row>
    <row r="75" s="3" customFormat="1" ht="20" customHeight="1" spans="1:12">
      <c r="A75" s="12" t="s">
        <v>259</v>
      </c>
      <c r="B75" s="13" t="s">
        <v>260</v>
      </c>
      <c r="C75" s="13" t="s">
        <v>261</v>
      </c>
      <c r="D75" s="14" t="s">
        <v>262</v>
      </c>
      <c r="E75" s="13">
        <v>62.8</v>
      </c>
      <c r="F75" s="15">
        <f t="shared" si="6"/>
        <v>37.68</v>
      </c>
      <c r="G75" s="13">
        <v>2</v>
      </c>
      <c r="H75" s="13" t="s">
        <v>144</v>
      </c>
      <c r="I75" s="15">
        <f t="shared" si="7"/>
        <v>33</v>
      </c>
      <c r="J75" s="15">
        <f t="shared" si="8"/>
        <v>70.68</v>
      </c>
      <c r="K75" s="16">
        <v>1</v>
      </c>
      <c r="L75" s="16"/>
    </row>
    <row r="76" s="3" customFormat="1" ht="20" customHeight="1" spans="1:12">
      <c r="A76" s="12" t="s">
        <v>263</v>
      </c>
      <c r="B76" s="13" t="s">
        <v>264</v>
      </c>
      <c r="C76" s="25" t="s">
        <v>261</v>
      </c>
      <c r="D76" s="14" t="s">
        <v>262</v>
      </c>
      <c r="E76" s="13">
        <v>63.95</v>
      </c>
      <c r="F76" s="15">
        <f t="shared" si="6"/>
        <v>38.37</v>
      </c>
      <c r="G76" s="13">
        <v>1</v>
      </c>
      <c r="H76" s="13" t="s">
        <v>182</v>
      </c>
      <c r="I76" s="15">
        <f t="shared" si="7"/>
        <v>31.784</v>
      </c>
      <c r="J76" s="15">
        <f t="shared" si="8"/>
        <v>70.154</v>
      </c>
      <c r="K76" s="16">
        <v>2</v>
      </c>
      <c r="L76" s="16"/>
    </row>
    <row r="77" s="3" customFormat="1" ht="20" customHeight="1" spans="1:12">
      <c r="A77" s="12" t="s">
        <v>265</v>
      </c>
      <c r="B77" s="13" t="s">
        <v>266</v>
      </c>
      <c r="C77" s="13" t="s">
        <v>261</v>
      </c>
      <c r="D77" s="14" t="s">
        <v>262</v>
      </c>
      <c r="E77" s="13">
        <v>62.4</v>
      </c>
      <c r="F77" s="15">
        <f t="shared" si="6"/>
        <v>37.44</v>
      </c>
      <c r="G77" s="13">
        <v>3</v>
      </c>
      <c r="H77" s="13" t="s">
        <v>267</v>
      </c>
      <c r="I77" s="15">
        <f t="shared" si="7"/>
        <v>32.44</v>
      </c>
      <c r="J77" s="15">
        <f t="shared" si="8"/>
        <v>69.88</v>
      </c>
      <c r="K77" s="16">
        <v>3</v>
      </c>
      <c r="L77" s="16"/>
    </row>
    <row r="78" s="3" customFormat="1" ht="20" customHeight="1" spans="1:12">
      <c r="A78" s="12" t="s">
        <v>268</v>
      </c>
      <c r="B78" s="13" t="s">
        <v>269</v>
      </c>
      <c r="C78" s="13" t="s">
        <v>261</v>
      </c>
      <c r="D78" s="14" t="s">
        <v>262</v>
      </c>
      <c r="E78" s="13">
        <v>61.35</v>
      </c>
      <c r="F78" s="15">
        <f t="shared" si="6"/>
        <v>36.81</v>
      </c>
      <c r="G78" s="13">
        <v>4</v>
      </c>
      <c r="H78" s="13" t="s">
        <v>270</v>
      </c>
      <c r="I78" s="15">
        <f t="shared" si="7"/>
        <v>32.952</v>
      </c>
      <c r="J78" s="15">
        <f t="shared" si="8"/>
        <v>69.762</v>
      </c>
      <c r="K78" s="16">
        <v>4</v>
      </c>
      <c r="L78" s="16"/>
    </row>
    <row r="79" s="3" customFormat="1" ht="20" customHeight="1" spans="1:12">
      <c r="A79" s="12" t="s">
        <v>271</v>
      </c>
      <c r="B79" s="13" t="s">
        <v>272</v>
      </c>
      <c r="C79" s="13" t="s">
        <v>261</v>
      </c>
      <c r="D79" s="14" t="s">
        <v>262</v>
      </c>
      <c r="E79" s="13">
        <v>59.15</v>
      </c>
      <c r="F79" s="15">
        <f t="shared" si="6"/>
        <v>35.49</v>
      </c>
      <c r="G79" s="13">
        <v>6</v>
      </c>
      <c r="H79" s="13" t="s">
        <v>61</v>
      </c>
      <c r="I79" s="15">
        <f t="shared" si="7"/>
        <v>32.832</v>
      </c>
      <c r="J79" s="15">
        <f t="shared" si="8"/>
        <v>68.322</v>
      </c>
      <c r="K79" s="16">
        <v>5</v>
      </c>
      <c r="L79" s="16"/>
    </row>
    <row r="80" s="3" customFormat="1" ht="20" customHeight="1" spans="1:12">
      <c r="A80" s="12" t="s">
        <v>273</v>
      </c>
      <c r="B80" s="13" t="s">
        <v>274</v>
      </c>
      <c r="C80" s="13" t="s">
        <v>261</v>
      </c>
      <c r="D80" s="14" t="s">
        <v>262</v>
      </c>
      <c r="E80" s="13">
        <v>59.4</v>
      </c>
      <c r="F80" s="15">
        <f t="shared" si="6"/>
        <v>35.64</v>
      </c>
      <c r="G80" s="13">
        <v>5</v>
      </c>
      <c r="H80" s="13" t="s">
        <v>275</v>
      </c>
      <c r="I80" s="15">
        <f t="shared" si="7"/>
        <v>30.32</v>
      </c>
      <c r="J80" s="15">
        <f t="shared" si="8"/>
        <v>65.96</v>
      </c>
      <c r="K80" s="16">
        <v>6</v>
      </c>
      <c r="L80" s="16"/>
    </row>
    <row r="81" s="3" customFormat="1" ht="20" customHeight="1" spans="1:12">
      <c r="A81" s="12" t="s">
        <v>276</v>
      </c>
      <c r="B81" s="13" t="s">
        <v>277</v>
      </c>
      <c r="C81" s="25" t="s">
        <v>278</v>
      </c>
      <c r="D81" s="14" t="s">
        <v>279</v>
      </c>
      <c r="E81" s="13">
        <v>62.9</v>
      </c>
      <c r="F81" s="15">
        <f t="shared" si="6"/>
        <v>37.74</v>
      </c>
      <c r="G81" s="12">
        <v>1</v>
      </c>
      <c r="H81" s="13" t="s">
        <v>280</v>
      </c>
      <c r="I81" s="15">
        <f t="shared" si="7"/>
        <v>31.896</v>
      </c>
      <c r="J81" s="15">
        <f t="shared" si="8"/>
        <v>69.636</v>
      </c>
      <c r="K81" s="16">
        <v>1</v>
      </c>
      <c r="L81" s="16"/>
    </row>
    <row r="82" s="3" customFormat="1" ht="20" customHeight="1" spans="1:12">
      <c r="A82" s="12" t="s">
        <v>281</v>
      </c>
      <c r="B82" s="13" t="s">
        <v>282</v>
      </c>
      <c r="C82" s="13" t="s">
        <v>278</v>
      </c>
      <c r="D82" s="14" t="s">
        <v>279</v>
      </c>
      <c r="E82" s="13">
        <v>60.1</v>
      </c>
      <c r="F82" s="15">
        <f t="shared" si="6"/>
        <v>36.06</v>
      </c>
      <c r="G82" s="13">
        <v>2</v>
      </c>
      <c r="H82" s="13" t="s">
        <v>267</v>
      </c>
      <c r="I82" s="15">
        <f t="shared" si="7"/>
        <v>32.44</v>
      </c>
      <c r="J82" s="15">
        <f t="shared" si="8"/>
        <v>68.5</v>
      </c>
      <c r="K82" s="16">
        <v>2</v>
      </c>
      <c r="L82" s="16"/>
    </row>
    <row r="83" s="3" customFormat="1" ht="20" customHeight="1" spans="1:12">
      <c r="A83" s="12" t="s">
        <v>198</v>
      </c>
      <c r="B83" s="13" t="s">
        <v>283</v>
      </c>
      <c r="C83" s="13" t="s">
        <v>278</v>
      </c>
      <c r="D83" s="14" t="s">
        <v>279</v>
      </c>
      <c r="E83" s="13">
        <v>53.6</v>
      </c>
      <c r="F83" s="15">
        <f t="shared" si="6"/>
        <v>32.16</v>
      </c>
      <c r="G83" s="13">
        <v>4</v>
      </c>
      <c r="H83" s="13" t="s">
        <v>67</v>
      </c>
      <c r="I83" s="15">
        <f t="shared" si="7"/>
        <v>31.584</v>
      </c>
      <c r="J83" s="15">
        <f t="shared" si="8"/>
        <v>63.744</v>
      </c>
      <c r="K83" s="16">
        <v>3</v>
      </c>
      <c r="L83" s="16"/>
    </row>
    <row r="84" customHeight="1" spans="1:12">
      <c r="A84" s="12" t="s">
        <v>284</v>
      </c>
      <c r="B84" s="13" t="s">
        <v>285</v>
      </c>
      <c r="C84" s="25" t="s">
        <v>286</v>
      </c>
      <c r="D84" s="14" t="s">
        <v>38</v>
      </c>
      <c r="E84" s="13">
        <v>72.9</v>
      </c>
      <c r="F84" s="15">
        <f t="shared" si="6"/>
        <v>43.74</v>
      </c>
      <c r="G84" s="18">
        <v>1</v>
      </c>
      <c r="H84" s="13" t="s">
        <v>287</v>
      </c>
      <c r="I84" s="15">
        <f t="shared" si="7"/>
        <v>33.64</v>
      </c>
      <c r="J84" s="15">
        <f t="shared" si="8"/>
        <v>77.38</v>
      </c>
      <c r="K84" s="16">
        <v>1</v>
      </c>
      <c r="L84" s="18"/>
    </row>
    <row r="85" customHeight="1" spans="1:12">
      <c r="A85" s="12" t="s">
        <v>288</v>
      </c>
      <c r="B85" s="13" t="s">
        <v>289</v>
      </c>
      <c r="C85" s="13" t="s">
        <v>286</v>
      </c>
      <c r="D85" s="14" t="s">
        <v>38</v>
      </c>
      <c r="E85" s="13">
        <v>70.85</v>
      </c>
      <c r="F85" s="15">
        <f t="shared" si="6"/>
        <v>42.51</v>
      </c>
      <c r="G85" s="18">
        <v>2</v>
      </c>
      <c r="H85" s="13" t="s">
        <v>290</v>
      </c>
      <c r="I85" s="15">
        <f t="shared" si="7"/>
        <v>33.384</v>
      </c>
      <c r="J85" s="15">
        <f t="shared" si="8"/>
        <v>75.894</v>
      </c>
      <c r="K85" s="16">
        <v>2</v>
      </c>
      <c r="L85" s="18"/>
    </row>
    <row r="86" customHeight="1" spans="1:12">
      <c r="A86" s="12" t="s">
        <v>291</v>
      </c>
      <c r="B86" s="13" t="s">
        <v>292</v>
      </c>
      <c r="C86" s="13" t="s">
        <v>286</v>
      </c>
      <c r="D86" s="14" t="s">
        <v>38</v>
      </c>
      <c r="E86" s="13">
        <v>70.25</v>
      </c>
      <c r="F86" s="15">
        <f t="shared" si="6"/>
        <v>42.15</v>
      </c>
      <c r="G86" s="18">
        <v>3</v>
      </c>
      <c r="H86" s="13" t="s">
        <v>293</v>
      </c>
      <c r="I86" s="15">
        <f t="shared" si="7"/>
        <v>32.376</v>
      </c>
      <c r="J86" s="15">
        <f t="shared" si="8"/>
        <v>74.526</v>
      </c>
      <c r="K86" s="16">
        <v>3</v>
      </c>
      <c r="L86" s="18"/>
    </row>
    <row r="87" customHeight="1" spans="1:12">
      <c r="A87" s="12" t="s">
        <v>294</v>
      </c>
      <c r="B87" s="13" t="s">
        <v>295</v>
      </c>
      <c r="C87" s="25" t="s">
        <v>296</v>
      </c>
      <c r="D87" s="14" t="s">
        <v>297</v>
      </c>
      <c r="E87" s="13">
        <v>70</v>
      </c>
      <c r="F87" s="15">
        <f t="shared" si="6"/>
        <v>42</v>
      </c>
      <c r="G87" s="18">
        <v>1</v>
      </c>
      <c r="H87" s="13" t="s">
        <v>298</v>
      </c>
      <c r="I87" s="15">
        <f t="shared" si="7"/>
        <v>33.368</v>
      </c>
      <c r="J87" s="15">
        <f t="shared" si="8"/>
        <v>75.368</v>
      </c>
      <c r="K87" s="16">
        <v>1</v>
      </c>
      <c r="L87" s="18"/>
    </row>
    <row r="88" customHeight="1" spans="1:12">
      <c r="A88" s="12" t="s">
        <v>299</v>
      </c>
      <c r="B88" s="13" t="s">
        <v>300</v>
      </c>
      <c r="C88" s="13" t="s">
        <v>296</v>
      </c>
      <c r="D88" s="14" t="s">
        <v>297</v>
      </c>
      <c r="E88" s="13">
        <v>64.05</v>
      </c>
      <c r="F88" s="15">
        <f t="shared" si="6"/>
        <v>38.43</v>
      </c>
      <c r="G88" s="18">
        <v>3</v>
      </c>
      <c r="H88" s="13" t="s">
        <v>42</v>
      </c>
      <c r="I88" s="15">
        <f t="shared" si="7"/>
        <v>32.76</v>
      </c>
      <c r="J88" s="15">
        <f t="shared" si="8"/>
        <v>71.19</v>
      </c>
      <c r="K88" s="16">
        <v>2</v>
      </c>
      <c r="L88" s="18"/>
    </row>
    <row r="89" customHeight="1" spans="1:12">
      <c r="A89" s="12" t="s">
        <v>301</v>
      </c>
      <c r="B89" s="13" t="s">
        <v>302</v>
      </c>
      <c r="C89" s="13" t="s">
        <v>296</v>
      </c>
      <c r="D89" s="14" t="s">
        <v>297</v>
      </c>
      <c r="E89" s="13">
        <v>64.8</v>
      </c>
      <c r="F89" s="15">
        <f t="shared" si="6"/>
        <v>38.88</v>
      </c>
      <c r="G89" s="18">
        <v>2</v>
      </c>
      <c r="H89" s="13" t="s">
        <v>303</v>
      </c>
      <c r="I89" s="15">
        <f t="shared" si="7"/>
        <v>32.064</v>
      </c>
      <c r="J89" s="15">
        <f t="shared" si="8"/>
        <v>70.944</v>
      </c>
      <c r="K89" s="16">
        <v>3</v>
      </c>
      <c r="L89" s="18"/>
    </row>
    <row r="90" customHeight="1" spans="1:12">
      <c r="A90" s="12" t="s">
        <v>304</v>
      </c>
      <c r="B90" s="13" t="s">
        <v>305</v>
      </c>
      <c r="C90" s="25" t="s">
        <v>306</v>
      </c>
      <c r="D90" s="14" t="s">
        <v>279</v>
      </c>
      <c r="E90" s="13">
        <v>59.7</v>
      </c>
      <c r="F90" s="15">
        <f t="shared" si="6"/>
        <v>35.82</v>
      </c>
      <c r="G90" s="18">
        <v>1</v>
      </c>
      <c r="H90" s="13" t="s">
        <v>61</v>
      </c>
      <c r="I90" s="15">
        <f t="shared" si="7"/>
        <v>32.832</v>
      </c>
      <c r="J90" s="15">
        <f t="shared" si="8"/>
        <v>68.652</v>
      </c>
      <c r="K90" s="16">
        <v>1</v>
      </c>
      <c r="L90" s="18"/>
    </row>
    <row r="91" customHeight="1" spans="1:12">
      <c r="A91" s="12" t="s">
        <v>307</v>
      </c>
      <c r="B91" s="13" t="s">
        <v>308</v>
      </c>
      <c r="C91" s="13" t="s">
        <v>306</v>
      </c>
      <c r="D91" s="14" t="s">
        <v>279</v>
      </c>
      <c r="E91" s="13">
        <v>57.45</v>
      </c>
      <c r="F91" s="15">
        <f t="shared" si="6"/>
        <v>34.47</v>
      </c>
      <c r="G91" s="18">
        <v>2</v>
      </c>
      <c r="H91" s="13" t="s">
        <v>309</v>
      </c>
      <c r="I91" s="15">
        <f t="shared" si="7"/>
        <v>32.592</v>
      </c>
      <c r="J91" s="15">
        <f t="shared" si="8"/>
        <v>67.062</v>
      </c>
      <c r="K91" s="16">
        <v>2</v>
      </c>
      <c r="L91" s="18"/>
    </row>
    <row r="92" customHeight="1" spans="1:12">
      <c r="A92" s="12" t="s">
        <v>310</v>
      </c>
      <c r="B92" s="13" t="s">
        <v>311</v>
      </c>
      <c r="C92" s="13" t="s">
        <v>306</v>
      </c>
      <c r="D92" s="14" t="s">
        <v>279</v>
      </c>
      <c r="E92" s="13">
        <v>56.7</v>
      </c>
      <c r="F92" s="15">
        <f t="shared" si="6"/>
        <v>34.02</v>
      </c>
      <c r="G92" s="18">
        <v>3</v>
      </c>
      <c r="H92" s="13" t="s">
        <v>312</v>
      </c>
      <c r="I92" s="15">
        <f t="shared" si="7"/>
        <v>31.704</v>
      </c>
      <c r="J92" s="15">
        <f t="shared" si="8"/>
        <v>65.724</v>
      </c>
      <c r="K92" s="16">
        <v>3</v>
      </c>
      <c r="L92" s="18"/>
    </row>
    <row r="93" customHeight="1" spans="1:12">
      <c r="A93" s="12" t="s">
        <v>313</v>
      </c>
      <c r="B93" s="13" t="s">
        <v>314</v>
      </c>
      <c r="C93" s="25" t="s">
        <v>315</v>
      </c>
      <c r="D93" s="14" t="s">
        <v>316</v>
      </c>
      <c r="E93" s="13">
        <v>68.15</v>
      </c>
      <c r="F93" s="15">
        <f t="shared" si="6"/>
        <v>40.89</v>
      </c>
      <c r="G93" s="18">
        <v>1</v>
      </c>
      <c r="H93" s="13" t="s">
        <v>110</v>
      </c>
      <c r="I93" s="15">
        <f t="shared" si="7"/>
        <v>32.672</v>
      </c>
      <c r="J93" s="15">
        <f t="shared" si="8"/>
        <v>73.562</v>
      </c>
      <c r="K93" s="16">
        <v>1</v>
      </c>
      <c r="L93" s="18"/>
    </row>
    <row r="94" customHeight="1" spans="1:12">
      <c r="A94" s="12" t="s">
        <v>317</v>
      </c>
      <c r="B94" s="13" t="s">
        <v>318</v>
      </c>
      <c r="C94" s="13" t="s">
        <v>315</v>
      </c>
      <c r="D94" s="14" t="s">
        <v>316</v>
      </c>
      <c r="E94" s="13">
        <v>65.85</v>
      </c>
      <c r="F94" s="15">
        <f t="shared" si="6"/>
        <v>39.51</v>
      </c>
      <c r="G94" s="18">
        <v>3</v>
      </c>
      <c r="H94" s="13" t="s">
        <v>319</v>
      </c>
      <c r="I94" s="15">
        <f t="shared" si="7"/>
        <v>33.36</v>
      </c>
      <c r="J94" s="15">
        <f t="shared" si="8"/>
        <v>72.87</v>
      </c>
      <c r="K94" s="13">
        <v>2</v>
      </c>
      <c r="L94" s="13"/>
    </row>
    <row r="95" customHeight="1" spans="1:12">
      <c r="A95" s="12" t="s">
        <v>320</v>
      </c>
      <c r="B95" s="13" t="s">
        <v>321</v>
      </c>
      <c r="C95" s="13" t="s">
        <v>315</v>
      </c>
      <c r="D95" s="14" t="s">
        <v>316</v>
      </c>
      <c r="E95" s="13">
        <v>67.05</v>
      </c>
      <c r="F95" s="15">
        <f t="shared" si="6"/>
        <v>40.23</v>
      </c>
      <c r="G95" s="18">
        <v>2</v>
      </c>
      <c r="H95" s="13" t="s">
        <v>322</v>
      </c>
      <c r="I95" s="15">
        <f t="shared" si="7"/>
        <v>32.432</v>
      </c>
      <c r="J95" s="15">
        <f t="shared" si="8"/>
        <v>72.662</v>
      </c>
      <c r="K95" s="16">
        <v>3</v>
      </c>
      <c r="L95" s="18"/>
    </row>
    <row r="96" customHeight="1" spans="1:12">
      <c r="A96" s="12" t="s">
        <v>323</v>
      </c>
      <c r="B96" s="13" t="s">
        <v>324</v>
      </c>
      <c r="C96" s="25" t="s">
        <v>325</v>
      </c>
      <c r="D96" s="14" t="s">
        <v>326</v>
      </c>
      <c r="E96" s="13">
        <v>63.8</v>
      </c>
      <c r="F96" s="15">
        <f t="shared" si="6"/>
        <v>38.28</v>
      </c>
      <c r="G96" s="18">
        <v>1</v>
      </c>
      <c r="H96" s="13" t="s">
        <v>327</v>
      </c>
      <c r="I96" s="15">
        <f t="shared" si="7"/>
        <v>33.152</v>
      </c>
      <c r="J96" s="15">
        <f t="shared" si="8"/>
        <v>71.432</v>
      </c>
      <c r="K96" s="16">
        <v>1</v>
      </c>
      <c r="L96" s="18"/>
    </row>
    <row r="97" customHeight="1" spans="1:12">
      <c r="A97" s="12" t="s">
        <v>328</v>
      </c>
      <c r="B97" s="13" t="s">
        <v>329</v>
      </c>
      <c r="C97" s="13" t="s">
        <v>325</v>
      </c>
      <c r="D97" s="14" t="s">
        <v>326</v>
      </c>
      <c r="E97" s="13">
        <v>63.05</v>
      </c>
      <c r="F97" s="15">
        <f t="shared" si="6"/>
        <v>37.83</v>
      </c>
      <c r="G97" s="18">
        <v>2</v>
      </c>
      <c r="H97" s="13" t="s">
        <v>298</v>
      </c>
      <c r="I97" s="15">
        <f t="shared" si="7"/>
        <v>33.368</v>
      </c>
      <c r="J97" s="15">
        <f t="shared" si="8"/>
        <v>71.198</v>
      </c>
      <c r="K97" s="16">
        <v>2</v>
      </c>
      <c r="L97" s="18"/>
    </row>
    <row r="98" customHeight="1" spans="1:12">
      <c r="A98" s="12" t="s">
        <v>330</v>
      </c>
      <c r="B98" s="13" t="s">
        <v>331</v>
      </c>
      <c r="C98" s="13" t="s">
        <v>325</v>
      </c>
      <c r="D98" s="14" t="s">
        <v>326</v>
      </c>
      <c r="E98" s="13">
        <v>61.55</v>
      </c>
      <c r="F98" s="15">
        <f t="shared" si="6"/>
        <v>36.93</v>
      </c>
      <c r="G98" s="18">
        <v>3</v>
      </c>
      <c r="H98" s="13" t="s">
        <v>332</v>
      </c>
      <c r="I98" s="15">
        <f t="shared" si="7"/>
        <v>33.584</v>
      </c>
      <c r="J98" s="15">
        <f t="shared" si="8"/>
        <v>70.514</v>
      </c>
      <c r="K98" s="16">
        <v>3</v>
      </c>
      <c r="L98" s="18"/>
    </row>
    <row r="99" customHeight="1" spans="1:12">
      <c r="A99" s="12" t="s">
        <v>333</v>
      </c>
      <c r="B99" s="13" t="s">
        <v>334</v>
      </c>
      <c r="C99" s="25" t="s">
        <v>335</v>
      </c>
      <c r="D99" s="14" t="s">
        <v>336</v>
      </c>
      <c r="E99" s="13">
        <v>52</v>
      </c>
      <c r="F99" s="15">
        <f t="shared" si="6"/>
        <v>31.2</v>
      </c>
      <c r="G99" s="18">
        <v>1</v>
      </c>
      <c r="H99" s="13" t="s">
        <v>85</v>
      </c>
      <c r="I99" s="15">
        <f t="shared" si="7"/>
        <v>32.12</v>
      </c>
      <c r="J99" s="15">
        <f t="shared" si="8"/>
        <v>63.32</v>
      </c>
      <c r="K99" s="16">
        <v>1</v>
      </c>
      <c r="L99" s="18"/>
    </row>
    <row r="100" customHeight="1" spans="1:12">
      <c r="A100" s="12" t="s">
        <v>337</v>
      </c>
      <c r="B100" s="13" t="s">
        <v>338</v>
      </c>
      <c r="C100" s="13" t="s">
        <v>335</v>
      </c>
      <c r="D100" s="14" t="s">
        <v>336</v>
      </c>
      <c r="E100" s="13">
        <v>40</v>
      </c>
      <c r="F100" s="15">
        <f>E100*0.6</f>
        <v>24</v>
      </c>
      <c r="G100" s="18">
        <v>2</v>
      </c>
      <c r="H100" s="13" t="s">
        <v>339</v>
      </c>
      <c r="I100" s="15">
        <f>H100*0.4</f>
        <v>32.304</v>
      </c>
      <c r="J100" s="15">
        <f>F100+I100</f>
        <v>56.304</v>
      </c>
      <c r="K100" s="16">
        <v>2</v>
      </c>
      <c r="L100" s="18"/>
    </row>
    <row r="101" customHeight="1" spans="1:12">
      <c r="A101" s="12" t="s">
        <v>340</v>
      </c>
      <c r="B101" s="13" t="s">
        <v>341</v>
      </c>
      <c r="C101" s="25" t="s">
        <v>342</v>
      </c>
      <c r="D101" s="14" t="s">
        <v>343</v>
      </c>
      <c r="E101" s="13">
        <v>56</v>
      </c>
      <c r="F101" s="15">
        <f>E101*0.6</f>
        <v>33.6</v>
      </c>
      <c r="G101" s="18">
        <v>1</v>
      </c>
      <c r="H101" s="13" t="s">
        <v>344</v>
      </c>
      <c r="I101" s="15">
        <f>H101*0.4</f>
        <v>30.504</v>
      </c>
      <c r="J101" s="15">
        <f>F101+I101</f>
        <v>64.104</v>
      </c>
      <c r="K101" s="16">
        <v>1</v>
      </c>
      <c r="L101" s="18"/>
    </row>
    <row r="102" customHeight="1" spans="1:12">
      <c r="A102" s="12" t="s">
        <v>345</v>
      </c>
      <c r="B102" s="13" t="s">
        <v>346</v>
      </c>
      <c r="C102" s="13" t="s">
        <v>342</v>
      </c>
      <c r="D102" s="19" t="s">
        <v>343</v>
      </c>
      <c r="E102" s="13">
        <v>43</v>
      </c>
      <c r="F102" s="15">
        <f>E102*0.6</f>
        <v>25.8</v>
      </c>
      <c r="G102" s="18">
        <v>2</v>
      </c>
      <c r="H102" s="17" t="s">
        <v>247</v>
      </c>
      <c r="I102" s="23"/>
      <c r="J102" s="23"/>
      <c r="K102" s="24"/>
      <c r="L102" s="18"/>
    </row>
    <row r="103" customHeight="1" spans="1:12">
      <c r="A103" s="12" t="s">
        <v>347</v>
      </c>
      <c r="B103" s="20" t="s">
        <v>348</v>
      </c>
      <c r="C103" s="26" t="s">
        <v>349</v>
      </c>
      <c r="D103" s="21" t="s">
        <v>343</v>
      </c>
      <c r="E103" s="22">
        <v>61</v>
      </c>
      <c r="F103" s="15">
        <f>E103*0.6</f>
        <v>36.6</v>
      </c>
      <c r="G103" s="22">
        <v>1</v>
      </c>
      <c r="H103" s="20" t="s">
        <v>85</v>
      </c>
      <c r="I103" s="15">
        <f>H103*0.4</f>
        <v>32.12</v>
      </c>
      <c r="J103" s="15">
        <f>F103+I103</f>
        <v>68.72</v>
      </c>
      <c r="K103" s="20">
        <v>1</v>
      </c>
      <c r="L103" s="22"/>
    </row>
    <row r="104" customHeight="1" spans="1:12">
      <c r="A104" s="12" t="s">
        <v>350</v>
      </c>
      <c r="B104" s="20" t="s">
        <v>351</v>
      </c>
      <c r="C104" s="26" t="s">
        <v>352</v>
      </c>
      <c r="D104" s="21" t="s">
        <v>353</v>
      </c>
      <c r="E104" s="22">
        <v>74</v>
      </c>
      <c r="F104" s="15">
        <f>E104*0.6</f>
        <v>44.4</v>
      </c>
      <c r="G104" s="22">
        <v>1</v>
      </c>
      <c r="H104" s="20" t="s">
        <v>354</v>
      </c>
      <c r="I104" s="15">
        <f>H104*0.4</f>
        <v>31.504</v>
      </c>
      <c r="J104" s="15">
        <f>F104+I104</f>
        <v>75.904</v>
      </c>
      <c r="K104" s="20">
        <v>1</v>
      </c>
      <c r="L104" s="22"/>
    </row>
    <row r="105" customHeight="1" spans="1:12">
      <c r="A105" s="12" t="s">
        <v>355</v>
      </c>
      <c r="B105" s="20" t="s">
        <v>356</v>
      </c>
      <c r="C105" s="20" t="s">
        <v>352</v>
      </c>
      <c r="D105" s="21" t="s">
        <v>353</v>
      </c>
      <c r="E105" s="22">
        <v>66</v>
      </c>
      <c r="F105" s="15">
        <f>E105*0.6</f>
        <v>39.6</v>
      </c>
      <c r="G105" s="22">
        <v>2</v>
      </c>
      <c r="H105" s="20" t="s">
        <v>322</v>
      </c>
      <c r="I105" s="15">
        <f>H105*0.4</f>
        <v>32.432</v>
      </c>
      <c r="J105" s="15">
        <f>F105+I105</f>
        <v>72.032</v>
      </c>
      <c r="K105" s="20">
        <v>2</v>
      </c>
      <c r="L105" s="22"/>
    </row>
    <row r="106" customHeight="1" spans="1:12">
      <c r="A106" s="12" t="s">
        <v>357</v>
      </c>
      <c r="B106" s="20" t="s">
        <v>358</v>
      </c>
      <c r="C106" s="20" t="s">
        <v>352</v>
      </c>
      <c r="D106" s="21" t="s">
        <v>353</v>
      </c>
      <c r="E106" s="22">
        <v>66</v>
      </c>
      <c r="F106" s="15">
        <f>E106*0.6</f>
        <v>39.6</v>
      </c>
      <c r="G106" s="22">
        <v>2</v>
      </c>
      <c r="H106" s="20" t="s">
        <v>359</v>
      </c>
      <c r="I106" s="15">
        <f>H106*0.4</f>
        <v>31.792</v>
      </c>
      <c r="J106" s="15">
        <f>F106+I106</f>
        <v>71.392</v>
      </c>
      <c r="K106" s="20">
        <v>3</v>
      </c>
      <c r="L106" s="22"/>
    </row>
  </sheetData>
  <sortState ref="A3:M102">
    <sortCondition ref="C3:C102"/>
    <sortCondition ref="J3:J102" descending="1"/>
  </sortState>
  <mergeCells count="3">
    <mergeCell ref="A1:L1"/>
    <mergeCell ref="H71:K71"/>
    <mergeCell ref="H102:K102"/>
  </mergeCells>
  <pageMargins left="0.472222222222222" right="0.156944444444444" top="0.747916666666667" bottom="0.708333333333333" header="0.5" footer="0.5"/>
  <pageSetup paperSize="9" scale="72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双叶</dc:creator>
  <cp:lastModifiedBy>然1423620170</cp:lastModifiedBy>
  <dcterms:created xsi:type="dcterms:W3CDTF">2023-12-04T02:36:00Z</dcterms:created>
  <dcterms:modified xsi:type="dcterms:W3CDTF">2025-06-16T07:17:41Z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B9CF7249614E40959FEE09BE4D8E14B6_11</vt:lpwstr>
  </property>
  <property fmtid="{D5CDD505-2E9C-101B-9397-08002B2CF9AE}" pid="3" name="KSOProductBuildVer">
    <vt:lpwstr>2052-11.1.0.8799</vt:lpwstr>
  </property>
</Properties>
</file>