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2"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<sst xmlns="http://schemas.openxmlformats.org/spreadsheetml/2006/main" count="75" uniqueCount="48">
  <si>
    <r>
      <rPr>
        <b/>
        <sz val="26"/>
        <color theme="1"/>
        <rFont val="黑体"/>
        <charset val="134"/>
      </rPr>
      <t>广安市前锋区2</t>
    </r>
    <r>
      <rPr>
        <b/>
        <sz val="26"/>
        <rFont val="黑体"/>
        <charset val="134"/>
      </rPr>
      <t>024年政</t>
    </r>
    <r>
      <rPr>
        <b/>
        <sz val="26"/>
        <color theme="1"/>
        <rFont val="黑体"/>
        <charset val="134"/>
      </rPr>
      <t>府债券项目实施情况表</t>
    </r>
  </si>
  <si>
    <t>单位：万元</t>
  </si>
  <si>
    <t>序号</t>
  </si>
  <si>
    <t>区划</t>
  </si>
  <si>
    <t>项目单位</t>
  </si>
  <si>
    <t>项目名称</t>
  </si>
  <si>
    <t>债券类型 
(一般/专项)</t>
  </si>
  <si>
    <t>2024年发行情况</t>
  </si>
  <si>
    <t>建设内容</t>
  </si>
  <si>
    <t>2024年发行金额</t>
  </si>
  <si>
    <t>财政部门资金拨付金额</t>
  </si>
  <si>
    <t>财政部门资金拨付进度</t>
  </si>
  <si>
    <t>前锋区</t>
  </si>
  <si>
    <t>广安市前锋区农业农村局</t>
  </si>
  <si>
    <t>广安市前锋区农村产业融合示范园建设项目</t>
  </si>
  <si>
    <t>专项债券</t>
  </si>
  <si>
    <t>1.本项目总占地面积约 230000 亩，主要建设内容：充分利用现有耕地，开展粮油产业规模化建设。配套农田水利、农产品仓储物流等基础设施建设。新建高标准农田约5.5万亩，改造提升高标准农田约4.5万亩，在每个现代粮油产业示范片建设高标准农田示范区，配套建设农田水利基础设施，辐射其他耕地区域。2.产业规模化种植。新建稻菜轮作产业基地，玉米大豆复合种植基地，间作、套作蔬菜基地。3.农产品仓储物流设施建设。在每个现代粮油产业示范片配套建设仓储物流设施。4.农旅融合。依托基地建设川东特色农耕文化观光区，配套旅游厕所、生态停车场等基础设施，开展农旅融合活动，实现一二三产业融合发展。</t>
  </si>
  <si>
    <t>前锋区花椒产业园区功能提升项目</t>
  </si>
  <si>
    <t>项目计划对现有的花椒产业基地 40000 亩（含当地合作社已建花椒基地 15000 亩）进行提档升级。其中需要品种改良 12000 亩（主要
为当地农户经营的花椒基地）；新建无刺青花椒基地 10000 亩，建设特色花椒优良品种培育繁育基地500亩；新建生产作业道450公里等并配套建设旅游观光设施，将其打造成为集农业产业、农产品加工、乡村旅游为一体的花椒产业示范园区项目.</t>
  </si>
  <si>
    <t>广安市前锋区发展和改革局</t>
  </si>
  <si>
    <t>新建西安至重庆高速铁路安康至重庆段</t>
  </si>
  <si>
    <t>新建西安至重庆高速铁路安康至重庆段项目起自在建西安至安康高速铁路安康西站，经岚皋、城口、宣汉、达州、大竹、广安、合川、北碚，至重庆枢纽重庆西站，线路全长477.9公里（其中新建线路446.7公里）)，设11座车站；同步建设樊哙经开州至万州连接线，长90.2公里，设3座车站。配套新建本线至兰渝铁路、襄渝铁路、成达万高铁联络线约26公里。</t>
  </si>
  <si>
    <t>广安市前锋区生态环境局</t>
  </si>
  <si>
    <t>广安市渠江流域（前锋段）重点流域综合治理项目</t>
  </si>
  <si>
    <t>管网工程(新建污水管网20km)，管网管径DN500；生态沟渠10km；生态护岸工程15km；生态隔离带10km2；人工湿地（含生态塘）建设0.1km2,管网工程(新建污水管网20km)，管网管径DN500；生态沟渠10km；生态护岸工程15km；生态隔离带10km2；人工湿地（含生态塘）建设0.1km2</t>
  </si>
  <si>
    <t>新增专项债券化债资金</t>
  </si>
  <si>
    <t>化债资金</t>
  </si>
  <si>
    <t>再融资专项债券化债资金</t>
  </si>
  <si>
    <t>前锋区交通运输局</t>
  </si>
  <si>
    <t>S204（渠华路）建设工程</t>
  </si>
  <si>
    <t>一般债券</t>
  </si>
  <si>
    <t>该项目位于广安市前锋区境内，主要利用原二、三级公路进行升级改造。路线起于前锋区光辉乡红旺桥(达州界)，沿线经过龙滩乡、小井乡，在小井村境内改道走新线，经新华村、金寺村、黄峰村，在前锋区与新桥工业园交界处接规划的能源大道，沿规划能源大道出园区后，路线沿原S304线在赵家桥处下穿襄渝铁路后，接原县道X167老路，止于广安市前锋区与华蓥市镇禄市交界处官山梁子，路线全长32.098 公里。其中改建段长18.878公里，新建段长13.22公里，其中改建段采用二级公路标准，40公里/小时，新建段采用一级公路标准，60公里/小时。</t>
  </si>
  <si>
    <t>前锋区龙滩水库服务站</t>
  </si>
  <si>
    <t>广安市前锋区皮子槽河库段龙滩煤矿运输巷道防渗处理工程</t>
  </si>
  <si>
    <t>皮子槽河库段龙滩煤矿运输巷道防渗处理工程长度1158米，建设皮子槽河河床防渗处理、帷幕灌浆隧洞及防渗帷幕处理等。皮子槽河库段龙滩煤矿运输巷道防渗处理工程长度1158米，建设皮子槽河河床防渗处理、帷幕灌浆隧洞及防渗帷幕处理等。皮子槽河库段龙滩煤矿运输巷道防渗处理工程长度1158米，建设皮子槽河河床防渗处理、帷幕灌浆隧洞及防渗帷幕处理等。</t>
  </si>
  <si>
    <t>广安市前锋农业农村局</t>
  </si>
  <si>
    <t>前锋区高标准农田改造提升项目</t>
  </si>
  <si>
    <t>（1）田块整治工程：田块整治2774.39亩，其中：梯田调型721.95亩，条田调型2052.44亩。（2）土壤培肥工程：高标准农田区施用有机肥1100吨，土壤培肥15000亩。（3）灌溉与排水工程：整治（新建）渠道2337米；整治山坪塘23座；新建100m3蓄水池3座；新建提灌站4座、整治提灌站3座。（4）田间道路工程：新建 3 米宽泥结碎石路面机耕道 3216 米；新建 3 米宽混凝 土路面机耕道 1284 米；新建 3.5 米宽泥结碎石机耕道 949 米；新建 2.5 米生产便道 10414 米；新建 1.5 米生产便道 351 米。（5）其他工程：本项目共新建公示牌1座，新建标识牌41块，新建安全警示牌33块。</t>
  </si>
  <si>
    <t>前锋区2019年长江经济带面源污染治理项目</t>
  </si>
  <si>
    <t>对全区的186个养殖企业进行养殖场畜禽粪污治理项目建设，在种养平衡的基础上，按照“填平补齐”的原则，开展养殖粪污收集基础设施、粪污处理设施、消纳地配套设施等三个方面的设施建设和设备购置，安装节水饮水装置2440套，新建污水暗管改造9025m、漏缝地板8596㎡、刮粪V型沟3056㎡、集污池5608m3、预处理池2322m3、立体罐式发酵车间（含雨棚）300m3、厌氧发酵沼气池7124m3、沼液沉淀池24436m3、好氧发酵车间5315㎡、异位发酵床800㎡、集水窖6186m3，购置刮粪机2台、固液分离机44台、污水泵170套、翻抛机2台、搅拌机20台，铺设导流管网（含闸阀）30770m。</t>
  </si>
  <si>
    <t>广安经济技术开发区前锋园区管委会</t>
  </si>
  <si>
    <t>前锋园区沐途者土石方平场工程</t>
  </si>
  <si>
    <t>对沐涂者拟选地块约70亩，进行土地平场，挖方68478立方米，填方59297立方米。对沐涂者拟选地块约70亩，进行土地平场，挖方68478立方米，填方59297立方米。对沐涂者拟选地块约70亩，进行土地平场，挖方68478立方米，填方59297立方米。对沐涂者拟选地块约70亩，进行土地平场，挖方68478立方米，填方59297立方米。对沐涂者拟选地块约70亩，进行土地平场，挖方68478立方米，填方59297立方米。</t>
  </si>
  <si>
    <t>110KV星桂一线9#-18#及星桂二线9#-23#塔架空线路迁改工程</t>
  </si>
  <si>
    <t>本次新建线路路径长度约3km，其中与星桂二线同杆架设约2.6km，其余均为单回架设约0.4km。</t>
  </si>
  <si>
    <t>广安市前锋区教育科技和体育局</t>
  </si>
  <si>
    <t>广安市前锋中学建设项目二期工程</t>
  </si>
  <si>
    <t>一、主要内容。总投资6500万元人民币，其中，建筑工程费3475.60万元，设备购置费1840.00万元，安装工程费288.00万元，工程建设其他费用586.88万元，基本预备费309.52万元。
建筑面积12000平方米，主要建设宿舍6500平方米、食堂综合楼5500平方米，新建篮球场4600平方米，配套附属设施及设施设备采购。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</si>
</sst>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2"/>
      <color theme="1"/>
      <name val="宋体"/>
      <charset val="134"/>
    </font>
    <font>
      <b/>
      <sz val="26"/>
      <color theme="1"/>
      <name val="黑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6"/>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3" borderId="7" applyNumberFormat="0" applyAlignment="0" applyProtection="0">
      <alignment vertical="center"/>
    </xf>
    <xf numFmtId="0" fontId="13" fillId="4" borderId="8" applyNumberFormat="0" applyAlignment="0" applyProtection="0">
      <alignment vertical="center"/>
    </xf>
    <xf numFmtId="0" fontId="14" fillId="4" borderId="7" applyNumberFormat="0" applyAlignment="0" applyProtection="0">
      <alignment vertical="center"/>
    </xf>
    <xf numFmtId="0" fontId="15" fillId="5"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3" fillId="0" borderId="0" applyProtection="0"/>
  </cellStyleXfs>
  <cellXfs count="13">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right" vertical="center" wrapText="1"/>
    </xf>
    <xf numFmtId="0" fontId="1" fillId="0" borderId="1" xfId="0" applyFont="1" applyBorder="1" applyAlignment="1">
      <alignment horizontal="center" vertical="center" wrapText="1"/>
    </xf>
    <xf numFmtId="0" fontId="3" fillId="0" borderId="1" xfId="49"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176" fontId="3" fillId="0" borderId="1" xfId="49" applyNumberFormat="1" applyFont="1" applyFill="1" applyBorder="1" applyAlignment="1">
      <alignment horizontal="center" vertical="center" wrapText="1" shrinkToFit="1"/>
    </xf>
    <xf numFmtId="0" fontId="1"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tabSelected="1" zoomScale="85" zoomScaleNormal="85" topLeftCell="A11" workbookViewId="0">
      <selection activeCell="D17" sqref="D17"/>
    </sheetView>
  </sheetViews>
  <sheetFormatPr defaultColWidth="19.5" defaultRowHeight="42" customHeight="1"/>
  <cols>
    <col min="1" max="1" width="6.175" style="1" customWidth="1"/>
    <col min="2" max="2" width="10" style="1" customWidth="1"/>
    <col min="3" max="4" width="19.5" style="1" customWidth="1"/>
    <col min="5" max="5" width="16.3833333333333" style="1" customWidth="1"/>
    <col min="6" max="6" width="11.25" style="1" customWidth="1"/>
    <col min="7" max="7" width="14.25" style="1" customWidth="1"/>
    <col min="8" max="8" width="12.75" style="1" customWidth="1"/>
    <col min="9" max="9" width="86.175" style="1" customWidth="1"/>
    <col min="10" max="16384" width="19.5" style="1" customWidth="1"/>
  </cols>
  <sheetData>
    <row r="1" s="1" customFormat="1" ht="68" customHeight="1" spans="1:9">
      <c r="A1" s="2" t="s">
        <v>0</v>
      </c>
      <c r="B1" s="2"/>
      <c r="C1" s="2"/>
      <c r="D1" s="2"/>
      <c r="E1" s="2"/>
      <c r="F1" s="2"/>
      <c r="G1" s="2"/>
      <c r="H1" s="2"/>
      <c r="I1" s="2"/>
    </row>
    <row r="2" s="1" customFormat="1" ht="29" customHeight="1" spans="8:9">
      <c r="H2" s="3" t="s">
        <v>1</v>
      </c>
      <c r="I2" s="3"/>
    </row>
    <row r="3" s="1" customFormat="1" customHeight="1" spans="1:9">
      <c r="A3" s="4" t="s">
        <v>2</v>
      </c>
      <c r="B3" s="4" t="s">
        <v>3</v>
      </c>
      <c r="C3" s="5" t="s">
        <v>4</v>
      </c>
      <c r="D3" s="5" t="s">
        <v>5</v>
      </c>
      <c r="E3" s="5" t="s">
        <v>6</v>
      </c>
      <c r="F3" s="6" t="s">
        <v>7</v>
      </c>
      <c r="G3" s="6"/>
      <c r="H3" s="6"/>
      <c r="I3" s="11" t="s">
        <v>8</v>
      </c>
    </row>
    <row r="4" s="1" customFormat="1" customHeight="1" spans="1:9">
      <c r="A4" s="4"/>
      <c r="B4" s="4"/>
      <c r="C4" s="5"/>
      <c r="D4" s="5"/>
      <c r="E4" s="5"/>
      <c r="F4" s="6" t="s">
        <v>9</v>
      </c>
      <c r="G4" s="6" t="s">
        <v>10</v>
      </c>
      <c r="H4" s="6" t="s">
        <v>11</v>
      </c>
      <c r="I4" s="11"/>
    </row>
    <row r="5" s="1" customFormat="1" ht="119" customHeight="1" spans="1:9">
      <c r="A5" s="7">
        <v>1</v>
      </c>
      <c r="B5" s="7" t="s">
        <v>12</v>
      </c>
      <c r="C5" s="7" t="s">
        <v>13</v>
      </c>
      <c r="D5" s="7" t="s">
        <v>14</v>
      </c>
      <c r="E5" s="7" t="s">
        <v>15</v>
      </c>
      <c r="F5" s="7">
        <f>12000+27500</f>
        <v>39500</v>
      </c>
      <c r="G5" s="7">
        <f>12000+27500</f>
        <v>39500</v>
      </c>
      <c r="H5" s="8">
        <v>1</v>
      </c>
      <c r="I5" s="12" t="s">
        <v>16</v>
      </c>
    </row>
    <row r="6" s="1" customFormat="1" ht="71.25" spans="1:9">
      <c r="A6" s="7">
        <v>2</v>
      </c>
      <c r="B6" s="7" t="s">
        <v>12</v>
      </c>
      <c r="C6" s="7" t="s">
        <v>13</v>
      </c>
      <c r="D6" s="7" t="s">
        <v>17</v>
      </c>
      <c r="E6" s="7" t="s">
        <v>15</v>
      </c>
      <c r="F6" s="7">
        <v>3900</v>
      </c>
      <c r="G6" s="7">
        <v>3900</v>
      </c>
      <c r="H6" s="8">
        <v>1</v>
      </c>
      <c r="I6" s="12" t="s">
        <v>18</v>
      </c>
    </row>
    <row r="7" s="1" customFormat="1" ht="57" spans="1:9">
      <c r="A7" s="7">
        <v>3</v>
      </c>
      <c r="B7" s="7" t="s">
        <v>12</v>
      </c>
      <c r="C7" s="7" t="s">
        <v>19</v>
      </c>
      <c r="D7" s="7" t="s">
        <v>20</v>
      </c>
      <c r="E7" s="7" t="s">
        <v>15</v>
      </c>
      <c r="F7" s="7">
        <v>22700</v>
      </c>
      <c r="G7" s="7">
        <v>22700</v>
      </c>
      <c r="H7" s="8">
        <v>1</v>
      </c>
      <c r="I7" s="12" t="s">
        <v>21</v>
      </c>
    </row>
    <row r="8" s="1" customFormat="1" ht="42.75" spans="1:9">
      <c r="A8" s="7">
        <v>4</v>
      </c>
      <c r="B8" s="7" t="s">
        <v>12</v>
      </c>
      <c r="C8" s="7" t="s">
        <v>22</v>
      </c>
      <c r="D8" s="7" t="s">
        <v>23</v>
      </c>
      <c r="E8" s="7" t="s">
        <v>15</v>
      </c>
      <c r="F8" s="7">
        <v>5000</v>
      </c>
      <c r="G8" s="7">
        <v>5000</v>
      </c>
      <c r="H8" s="8">
        <v>1</v>
      </c>
      <c r="I8" s="12" t="s">
        <v>24</v>
      </c>
    </row>
    <row r="9" s="1" customFormat="1" ht="14.25" spans="1:9">
      <c r="A9" s="7">
        <v>5</v>
      </c>
      <c r="B9" s="7" t="s">
        <v>12</v>
      </c>
      <c r="C9" s="9" t="s">
        <v>25</v>
      </c>
      <c r="D9" s="10"/>
      <c r="E9" s="7" t="s">
        <v>15</v>
      </c>
      <c r="F9" s="7">
        <v>18500</v>
      </c>
      <c r="G9" s="7">
        <v>18500</v>
      </c>
      <c r="H9" s="8">
        <v>1</v>
      </c>
      <c r="I9" s="12" t="s">
        <v>26</v>
      </c>
    </row>
    <row r="10" s="1" customFormat="1" ht="14.25" spans="1:9">
      <c r="A10" s="7">
        <v>6</v>
      </c>
      <c r="B10" s="7" t="s">
        <v>12</v>
      </c>
      <c r="C10" s="9" t="s">
        <v>27</v>
      </c>
      <c r="D10" s="10"/>
      <c r="E10" s="7" t="s">
        <v>15</v>
      </c>
      <c r="F10" s="7">
        <v>33700</v>
      </c>
      <c r="G10" s="7">
        <v>33700</v>
      </c>
      <c r="H10" s="8">
        <v>1</v>
      </c>
      <c r="I10" s="12" t="s">
        <v>26</v>
      </c>
    </row>
    <row r="11" s="1" customFormat="1" ht="85.5" spans="1:9">
      <c r="A11" s="7">
        <v>7</v>
      </c>
      <c r="B11" s="7" t="s">
        <v>12</v>
      </c>
      <c r="C11" s="7" t="s">
        <v>28</v>
      </c>
      <c r="D11" s="7" t="s">
        <v>29</v>
      </c>
      <c r="E11" s="7" t="s">
        <v>30</v>
      </c>
      <c r="F11" s="7">
        <f>500+812</f>
        <v>1312</v>
      </c>
      <c r="G11" s="7">
        <f>500+812</f>
        <v>1312</v>
      </c>
      <c r="H11" s="8">
        <v>1</v>
      </c>
      <c r="I11" s="12" t="s">
        <v>31</v>
      </c>
    </row>
    <row r="12" s="1" customFormat="1" ht="57" spans="1:9">
      <c r="A12" s="7">
        <v>8</v>
      </c>
      <c r="B12" s="7" t="s">
        <v>12</v>
      </c>
      <c r="C12" s="7" t="s">
        <v>32</v>
      </c>
      <c r="D12" s="7" t="s">
        <v>33</v>
      </c>
      <c r="E12" s="7" t="s">
        <v>30</v>
      </c>
      <c r="F12" s="7">
        <f>600+1000</f>
        <v>1600</v>
      </c>
      <c r="G12" s="7">
        <f>600+1000</f>
        <v>1600</v>
      </c>
      <c r="H12" s="8">
        <v>1</v>
      </c>
      <c r="I12" s="12" t="s">
        <v>34</v>
      </c>
    </row>
    <row r="13" s="1" customFormat="1" ht="99.75" spans="1:9">
      <c r="A13" s="7">
        <v>9</v>
      </c>
      <c r="B13" s="7" t="s">
        <v>12</v>
      </c>
      <c r="C13" s="7" t="s">
        <v>35</v>
      </c>
      <c r="D13" s="7" t="s">
        <v>36</v>
      </c>
      <c r="E13" s="7" t="s">
        <v>30</v>
      </c>
      <c r="F13" s="7">
        <v>1100</v>
      </c>
      <c r="G13" s="7">
        <v>1100</v>
      </c>
      <c r="H13" s="8">
        <v>1</v>
      </c>
      <c r="I13" s="12" t="s">
        <v>37</v>
      </c>
    </row>
    <row r="14" s="1" customFormat="1" ht="99.75" spans="1:9">
      <c r="A14" s="7">
        <v>10</v>
      </c>
      <c r="B14" s="7" t="s">
        <v>12</v>
      </c>
      <c r="C14" s="7" t="s">
        <v>35</v>
      </c>
      <c r="D14" s="7" t="s">
        <v>38</v>
      </c>
      <c r="E14" s="7" t="s">
        <v>30</v>
      </c>
      <c r="F14" s="7">
        <f>700+305</f>
        <v>1005</v>
      </c>
      <c r="G14" s="7">
        <f>700+305</f>
        <v>1005</v>
      </c>
      <c r="H14" s="8">
        <v>1</v>
      </c>
      <c r="I14" s="12" t="s">
        <v>39</v>
      </c>
    </row>
    <row r="15" ht="71.25" spans="1:9">
      <c r="A15" s="7">
        <v>11</v>
      </c>
      <c r="B15" s="7" t="s">
        <v>12</v>
      </c>
      <c r="C15" s="7" t="s">
        <v>40</v>
      </c>
      <c r="D15" s="7" t="s">
        <v>41</v>
      </c>
      <c r="E15" s="7" t="s">
        <v>30</v>
      </c>
      <c r="F15" s="7">
        <v>100</v>
      </c>
      <c r="G15" s="7">
        <v>100</v>
      </c>
      <c r="H15" s="8">
        <v>1</v>
      </c>
      <c r="I15" s="12" t="s">
        <v>42</v>
      </c>
    </row>
    <row r="16" ht="57" spans="1:9">
      <c r="A16" s="7">
        <v>12</v>
      </c>
      <c r="B16" s="7" t="s">
        <v>12</v>
      </c>
      <c r="C16" s="7" t="s">
        <v>40</v>
      </c>
      <c r="D16" s="7" t="s">
        <v>43</v>
      </c>
      <c r="E16" s="7" t="s">
        <v>30</v>
      </c>
      <c r="F16" s="7">
        <v>383</v>
      </c>
      <c r="G16" s="7">
        <v>383</v>
      </c>
      <c r="H16" s="8">
        <v>1</v>
      </c>
      <c r="I16" s="12" t="s">
        <v>44</v>
      </c>
    </row>
    <row r="17" ht="57" spans="1:9">
      <c r="A17" s="7">
        <v>13</v>
      </c>
      <c r="B17" s="7" t="s">
        <v>12</v>
      </c>
      <c r="C17" s="7" t="s">
        <v>45</v>
      </c>
      <c r="D17" s="7" t="s">
        <v>46</v>
      </c>
      <c r="E17" s="7" t="s">
        <v>30</v>
      </c>
      <c r="F17" s="7">
        <v>500</v>
      </c>
      <c r="G17" s="7">
        <v>500</v>
      </c>
      <c r="H17" s="8">
        <v>1</v>
      </c>
      <c r="I17" s="12" t="s">
        <v>47</v>
      </c>
    </row>
  </sheetData>
  <mergeCells count="11">
    <mergeCell ref="A1:I1"/>
    <mergeCell ref="H2:I2"/>
    <mergeCell ref="F3:H3"/>
    <mergeCell ref="C9:D9"/>
    <mergeCell ref="C10:D10"/>
    <mergeCell ref="A3:A4"/>
    <mergeCell ref="B3:B4"/>
    <mergeCell ref="C3:C4"/>
    <mergeCell ref="D3:D4"/>
    <mergeCell ref="E3:E4"/>
    <mergeCell ref="I3:I4"/>
  </mergeCells>
  <printOptions horizontalCentered="1"/>
  <pageMargins left="0.700694444444445" right="0.700694444444445" top="0.751388888888889" bottom="0.751388888888889" header="0.298611111111111" footer="0.298611111111111"/>
  <pageSetup paperSize="9" scale="6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新闻日报</cp:lastModifiedBy>
  <dcterms:created xsi:type="dcterms:W3CDTF">2023-04-12T02:04:00Z</dcterms:created>
  <dcterms:modified xsi:type="dcterms:W3CDTF">2025-09-10T06:50:33Z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870039DA38FA4EA7B931844308E2A052_13</vt:lpwstr>
  </property>
</Properties>
</file>