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以工代赈项目施工材料用量表" sheetId="4" r:id="rId1"/>
  </sheets>
  <calcPr calcId="144525"/>
</workbook>
</file>

<file path=xl/sharedStrings.xml><?xml version="1.0" encoding="utf-8"?>
<sst xmlns="http://schemas.openxmlformats.org/spreadsheetml/2006/main" count="156" uniqueCount="72">
  <si>
    <t>附件6</t>
  </si>
  <si>
    <t>2023年以工代赈示范工程水利配套项目主要材料用量表</t>
  </si>
  <si>
    <t>序号</t>
  </si>
  <si>
    <t>产品名称</t>
  </si>
  <si>
    <t>规格型号</t>
  </si>
  <si>
    <t>数量</t>
  </si>
  <si>
    <t>单位</t>
  </si>
  <si>
    <t>计划使用阶段</t>
  </si>
  <si>
    <t>备注</t>
  </si>
  <si>
    <t>一、道路部分（新建产业公路、硬化产业公路）</t>
  </si>
  <si>
    <t>碎石</t>
  </si>
  <si>
    <t>碎石 20～60mm</t>
  </si>
  <si>
    <t>m³</t>
  </si>
  <si>
    <t>碎石底基层</t>
  </si>
  <si>
    <t>具体用量待配合比实验确定后按实需供货</t>
  </si>
  <si>
    <t>碎石 20～40mm</t>
  </si>
  <si>
    <t>碎石 5～20mm</t>
  </si>
  <si>
    <t>碎石 5～40mm</t>
  </si>
  <si>
    <t>路基排水涵洞一字墙、水泥碎石基层、道路面层</t>
  </si>
  <si>
    <t>石屑</t>
  </si>
  <si>
    <t>水泥碎石基层</t>
  </si>
  <si>
    <t>水泥</t>
  </si>
  <si>
    <t>t</t>
  </si>
  <si>
    <t>道路面层</t>
  </si>
  <si>
    <t>路基排水涵洞一字墙</t>
  </si>
  <si>
    <t>细砂</t>
  </si>
  <si>
    <t>路基排水涵洞一字墙、道路面层</t>
  </si>
  <si>
    <t>钢筋砼涵管</t>
  </si>
  <si>
    <t>DN1500mm</t>
  </si>
  <si>
    <t>m</t>
  </si>
  <si>
    <t>路基排水阶段</t>
  </si>
  <si>
    <t>DN600mm</t>
  </si>
  <si>
    <t>钢筋</t>
  </si>
  <si>
    <t>HPB300钢筋、HPB400钢筋</t>
  </si>
  <si>
    <t>道路面层新旧路面连接处传力杆</t>
  </si>
  <si>
    <t>二、产业便道</t>
  </si>
  <si>
    <t>DN300mm</t>
  </si>
  <si>
    <t>三、沟带路</t>
  </si>
  <si>
    <t>垫层、沟底板、沟壁、沟盖板</t>
  </si>
  <si>
    <t>HPB400钢筋</t>
  </si>
  <si>
    <t>沟盖板</t>
  </si>
  <si>
    <t>三、石河堰</t>
  </si>
  <si>
    <t>垫层、底板、防渗墙、溢流面、堰体、铺盖、消力池</t>
  </si>
  <si>
    <t>块石</t>
  </si>
  <si>
    <t>基础、堰体</t>
  </si>
  <si>
    <t>沥青木板</t>
  </si>
  <si>
    <t>厚2cm</t>
  </si>
  <si>
    <t>㎡</t>
  </si>
  <si>
    <t>堰体、铺盖、消力池分缝、铺盖</t>
  </si>
  <si>
    <t>橡胶止水</t>
  </si>
  <si>
    <t>YH-2型</t>
  </si>
  <si>
    <t>堰体、铺盖、消力池分缝</t>
  </si>
  <si>
    <t>底板、溢流面、消力池、防水设施、铺盖</t>
  </si>
  <si>
    <t>PVC排水管</t>
  </si>
  <si>
    <t>φ50</t>
  </si>
  <si>
    <t>铺盖、消力池</t>
  </si>
  <si>
    <t>φ32</t>
  </si>
  <si>
    <t>消力池</t>
  </si>
  <si>
    <t>钢管</t>
  </si>
  <si>
    <t>DN300壁厚8mm</t>
  </si>
  <si>
    <t>闸阀</t>
  </si>
  <si>
    <t>DN300</t>
  </si>
  <si>
    <t>套</t>
  </si>
  <si>
    <t>土工膜</t>
  </si>
  <si>
    <t>300g/㎡</t>
  </si>
  <si>
    <t>四、其他材料</t>
  </si>
  <si>
    <t>模板</t>
  </si>
  <si>
    <t>混凝土浇筑等</t>
  </si>
  <si>
    <t>根据实际施工组织按需供货（租赁或购买）</t>
  </si>
  <si>
    <t>脚手架</t>
  </si>
  <si>
    <t>石河堰施工</t>
  </si>
  <si>
    <t>跳板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</si>
</sst>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85" zoomScaleNormal="85" workbookViewId="0">
      <selection activeCell="A2" sqref="A2:G2"/>
    </sheetView>
  </sheetViews>
  <sheetFormatPr defaultColWidth="9" defaultRowHeight="13.5" outlineLevelCol="6"/>
  <cols>
    <col min="1" max="1" width="7.16666666666667" customWidth="1"/>
    <col min="2" max="2" width="15.3916666666667" customWidth="1"/>
    <col min="3" max="3" width="37" customWidth="1"/>
    <col min="4" max="5" width="14.7333333333333" customWidth="1"/>
    <col min="6" max="6" width="36.275" customWidth="1"/>
    <col min="7" max="7" width="17.575" customWidth="1"/>
  </cols>
  <sheetData>
    <row r="1" ht="33" customHeight="1" spans="1:2">
      <c r="A1" s="1" t="s">
        <v>0</v>
      </c>
      <c r="B1" s="1"/>
    </row>
    <row r="2" ht="37" customHeight="1" spans="1:7">
      <c r="A2" s="2" t="s">
        <v>1</v>
      </c>
      <c r="B2" s="2"/>
      <c r="C2" s="2"/>
      <c r="D2" s="2"/>
      <c r="E2" s="2"/>
      <c r="F2" s="2"/>
      <c r="G2" s="2"/>
    </row>
    <row r="3" ht="3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7" customHeight="1" spans="1:7">
      <c r="A4" s="4" t="s">
        <v>9</v>
      </c>
      <c r="B4" s="5"/>
      <c r="C4" s="5"/>
      <c r="D4" s="5"/>
      <c r="E4" s="5"/>
      <c r="F4" s="5"/>
      <c r="G4" s="6"/>
    </row>
    <row r="5" ht="37" customHeight="1" spans="1:7">
      <c r="A5" s="7">
        <v>1</v>
      </c>
      <c r="B5" s="7" t="s">
        <v>10</v>
      </c>
      <c r="C5" s="7" t="s">
        <v>11</v>
      </c>
      <c r="D5" s="7">
        <v>413.25</v>
      </c>
      <c r="E5" s="7" t="s">
        <v>12</v>
      </c>
      <c r="F5" s="7" t="s">
        <v>13</v>
      </c>
      <c r="G5" s="8" t="s">
        <v>14</v>
      </c>
    </row>
    <row r="6" ht="37" customHeight="1" spans="1:7">
      <c r="A6" s="7">
        <v>2</v>
      </c>
      <c r="B6" s="7" t="s">
        <v>10</v>
      </c>
      <c r="C6" s="7" t="s">
        <v>15</v>
      </c>
      <c r="D6" s="7">
        <v>117.41</v>
      </c>
      <c r="E6" s="7" t="s">
        <v>12</v>
      </c>
      <c r="F6" s="7" t="s">
        <v>13</v>
      </c>
      <c r="G6" s="8" t="s">
        <v>14</v>
      </c>
    </row>
    <row r="7" ht="37" customHeight="1" spans="1:7">
      <c r="A7" s="7">
        <v>3</v>
      </c>
      <c r="B7" s="7" t="s">
        <v>10</v>
      </c>
      <c r="C7" s="7" t="s">
        <v>16</v>
      </c>
      <c r="D7" s="7">
        <v>61.05</v>
      </c>
      <c r="E7" s="7" t="s">
        <v>12</v>
      </c>
      <c r="F7" s="7" t="s">
        <v>13</v>
      </c>
      <c r="G7" s="8" t="s">
        <v>14</v>
      </c>
    </row>
    <row r="8" ht="37" customHeight="1" spans="1:7">
      <c r="A8" s="7">
        <v>4</v>
      </c>
      <c r="B8" s="7" t="s">
        <v>10</v>
      </c>
      <c r="C8" s="7" t="s">
        <v>17</v>
      </c>
      <c r="D8" s="7">
        <f>25.58+4.8+2226.1</f>
        <v>2256.48</v>
      </c>
      <c r="E8" s="7" t="s">
        <v>12</v>
      </c>
      <c r="F8" s="8" t="s">
        <v>18</v>
      </c>
      <c r="G8" s="8" t="s">
        <v>14</v>
      </c>
    </row>
    <row r="9" ht="37" customHeight="1" spans="1:7">
      <c r="A9" s="7">
        <v>5</v>
      </c>
      <c r="B9" s="7" t="s">
        <v>19</v>
      </c>
      <c r="C9" s="7"/>
      <c r="D9" s="7">
        <v>3.56</v>
      </c>
      <c r="E9" s="7" t="s">
        <v>12</v>
      </c>
      <c r="F9" s="7" t="s">
        <v>20</v>
      </c>
      <c r="G9" s="8" t="s">
        <v>14</v>
      </c>
    </row>
    <row r="10" ht="37" customHeight="1" spans="1:7">
      <c r="A10" s="7">
        <v>6</v>
      </c>
      <c r="B10" s="7" t="s">
        <v>21</v>
      </c>
      <c r="C10" s="7">
        <v>42.5</v>
      </c>
      <c r="D10" s="7">
        <v>708.89</v>
      </c>
      <c r="E10" s="7" t="s">
        <v>22</v>
      </c>
      <c r="F10" s="7" t="s">
        <v>23</v>
      </c>
      <c r="G10" s="8" t="s">
        <v>14</v>
      </c>
    </row>
    <row r="11" ht="37" customHeight="1" spans="1:7">
      <c r="A11" s="7">
        <v>7</v>
      </c>
      <c r="B11" s="7" t="s">
        <v>21</v>
      </c>
      <c r="C11" s="7">
        <v>32.5</v>
      </c>
      <c r="D11" s="7">
        <v>7.67</v>
      </c>
      <c r="E11" s="7" t="s">
        <v>22</v>
      </c>
      <c r="F11" s="7" t="s">
        <v>24</v>
      </c>
      <c r="G11" s="8" t="s">
        <v>14</v>
      </c>
    </row>
    <row r="12" ht="37" customHeight="1" spans="1:7">
      <c r="A12" s="7">
        <v>8</v>
      </c>
      <c r="B12" s="7" t="s">
        <v>25</v>
      </c>
      <c r="C12" s="7"/>
      <c r="D12" s="7">
        <f>10.96+994.18</f>
        <v>1005.14</v>
      </c>
      <c r="E12" s="7" t="s">
        <v>12</v>
      </c>
      <c r="F12" s="7" t="s">
        <v>26</v>
      </c>
      <c r="G12" s="8" t="s">
        <v>14</v>
      </c>
    </row>
    <row r="13" ht="37" customHeight="1" spans="1:7">
      <c r="A13" s="7">
        <v>9</v>
      </c>
      <c r="B13" s="7" t="s">
        <v>27</v>
      </c>
      <c r="C13" s="7" t="s">
        <v>28</v>
      </c>
      <c r="D13" s="7">
        <v>28</v>
      </c>
      <c r="E13" s="7" t="s">
        <v>29</v>
      </c>
      <c r="F13" s="7" t="s">
        <v>30</v>
      </c>
      <c r="G13" s="8"/>
    </row>
    <row r="14" ht="37" customHeight="1" spans="1:7">
      <c r="A14" s="7">
        <v>10</v>
      </c>
      <c r="B14" s="7" t="s">
        <v>27</v>
      </c>
      <c r="C14" s="7" t="s">
        <v>31</v>
      </c>
      <c r="D14" s="7">
        <v>40</v>
      </c>
      <c r="E14" s="7" t="s">
        <v>29</v>
      </c>
      <c r="F14" s="7" t="s">
        <v>30</v>
      </c>
      <c r="G14" s="8"/>
    </row>
    <row r="15" ht="37" customHeight="1" spans="1:7">
      <c r="A15" s="7">
        <v>11</v>
      </c>
      <c r="B15" s="7" t="s">
        <v>32</v>
      </c>
      <c r="C15" s="7" t="s">
        <v>33</v>
      </c>
      <c r="D15" s="7">
        <f>3.185+0.467</f>
        <v>3.652</v>
      </c>
      <c r="E15" s="7" t="s">
        <v>22</v>
      </c>
      <c r="F15" s="7" t="s">
        <v>34</v>
      </c>
      <c r="G15" s="8"/>
    </row>
    <row r="16" ht="27" customHeight="1" spans="1:7">
      <c r="A16" s="4" t="s">
        <v>35</v>
      </c>
      <c r="B16" s="5"/>
      <c r="C16" s="5"/>
      <c r="D16" s="5"/>
      <c r="E16" s="5"/>
      <c r="F16" s="5"/>
      <c r="G16" s="6"/>
    </row>
    <row r="17" ht="37" customHeight="1" spans="1:7">
      <c r="A17" s="7">
        <v>1</v>
      </c>
      <c r="B17" s="7" t="s">
        <v>10</v>
      </c>
      <c r="C17" s="7" t="s">
        <v>17</v>
      </c>
      <c r="D17" s="7">
        <v>1260.24</v>
      </c>
      <c r="E17" s="7" t="s">
        <v>12</v>
      </c>
      <c r="F17" s="7" t="s">
        <v>23</v>
      </c>
      <c r="G17" s="8" t="s">
        <v>14</v>
      </c>
    </row>
    <row r="18" ht="37" customHeight="1" spans="1:7">
      <c r="A18" s="7">
        <v>2</v>
      </c>
      <c r="B18" s="7" t="s">
        <v>21</v>
      </c>
      <c r="C18" s="7">
        <v>42.5</v>
      </c>
      <c r="D18" s="7">
        <v>401.47</v>
      </c>
      <c r="E18" s="7" t="s">
        <v>22</v>
      </c>
      <c r="F18" s="7" t="s">
        <v>23</v>
      </c>
      <c r="G18" s="8" t="s">
        <v>14</v>
      </c>
    </row>
    <row r="19" ht="37" customHeight="1" spans="1:7">
      <c r="A19" s="7">
        <v>3</v>
      </c>
      <c r="B19" s="7" t="s">
        <v>25</v>
      </c>
      <c r="C19" s="7"/>
      <c r="D19" s="7">
        <v>563.28</v>
      </c>
      <c r="E19" s="7" t="s">
        <v>12</v>
      </c>
      <c r="F19" s="7" t="s">
        <v>23</v>
      </c>
      <c r="G19" s="8" t="s">
        <v>14</v>
      </c>
    </row>
    <row r="20" ht="37" customHeight="1" spans="1:7">
      <c r="A20" s="7">
        <v>4</v>
      </c>
      <c r="B20" s="7" t="s">
        <v>27</v>
      </c>
      <c r="C20" s="7" t="s">
        <v>36</v>
      </c>
      <c r="D20" s="7">
        <v>60</v>
      </c>
      <c r="E20" s="7" t="s">
        <v>29</v>
      </c>
      <c r="F20" s="7" t="s">
        <v>30</v>
      </c>
      <c r="G20" s="8"/>
    </row>
    <row r="21" ht="22" customHeight="1" spans="1:7">
      <c r="A21" s="4" t="s">
        <v>37</v>
      </c>
      <c r="B21" s="5"/>
      <c r="C21" s="5"/>
      <c r="D21" s="5"/>
      <c r="E21" s="5"/>
      <c r="F21" s="5"/>
      <c r="G21" s="6"/>
    </row>
    <row r="22" ht="37" customHeight="1" spans="1:7">
      <c r="A22" s="7">
        <v>1</v>
      </c>
      <c r="B22" s="7" t="s">
        <v>10</v>
      </c>
      <c r="C22" s="7" t="s">
        <v>17</v>
      </c>
      <c r="D22" s="7">
        <f>304.01+271.49+814.46+348.51</f>
        <v>1738.47</v>
      </c>
      <c r="E22" s="7" t="s">
        <v>12</v>
      </c>
      <c r="F22" s="7" t="s">
        <v>38</v>
      </c>
      <c r="G22" s="8" t="s">
        <v>14</v>
      </c>
    </row>
    <row r="23" ht="37" customHeight="1" spans="1:7">
      <c r="A23" s="7">
        <v>2</v>
      </c>
      <c r="B23" s="7" t="s">
        <v>21</v>
      </c>
      <c r="C23" s="7">
        <v>32.5</v>
      </c>
      <c r="D23" s="7">
        <f>75.42+96.96+290.88+99.48</f>
        <v>562.74</v>
      </c>
      <c r="E23" s="7" t="s">
        <v>22</v>
      </c>
      <c r="F23" s="7" t="s">
        <v>38</v>
      </c>
      <c r="G23" s="8" t="s">
        <v>14</v>
      </c>
    </row>
    <row r="24" ht="37" customHeight="1" spans="1:7">
      <c r="A24" s="7">
        <v>3</v>
      </c>
      <c r="B24" s="7" t="s">
        <v>25</v>
      </c>
      <c r="C24" s="7"/>
      <c r="D24" s="7">
        <f>152.01+103.43+310.27+127.99</f>
        <v>693.7</v>
      </c>
      <c r="E24" s="7" t="s">
        <v>12</v>
      </c>
      <c r="F24" s="7" t="s">
        <v>38</v>
      </c>
      <c r="G24" s="8" t="s">
        <v>14</v>
      </c>
    </row>
    <row r="25" ht="37" customHeight="1" spans="1:7">
      <c r="A25" s="7">
        <v>4</v>
      </c>
      <c r="B25" s="7" t="s">
        <v>32</v>
      </c>
      <c r="C25" s="7" t="s">
        <v>39</v>
      </c>
      <c r="D25" s="7">
        <v>92.356</v>
      </c>
      <c r="E25" s="7" t="s">
        <v>22</v>
      </c>
      <c r="F25" s="7" t="s">
        <v>40</v>
      </c>
      <c r="G25" s="8"/>
    </row>
    <row r="26" ht="21" customHeight="1" spans="1:7">
      <c r="A26" s="4" t="s">
        <v>41</v>
      </c>
      <c r="B26" s="5"/>
      <c r="C26" s="5"/>
      <c r="D26" s="5"/>
      <c r="E26" s="5"/>
      <c r="F26" s="5"/>
      <c r="G26" s="6"/>
    </row>
    <row r="27" ht="37" customHeight="1" spans="1:7">
      <c r="A27" s="7">
        <v>1</v>
      </c>
      <c r="B27" s="7" t="s">
        <v>10</v>
      </c>
      <c r="C27" s="7" t="s">
        <v>17</v>
      </c>
      <c r="D27" s="7">
        <f>6.83+72.11+55.15+58.83+197.25+75.3+14+179.22+131.9</f>
        <v>790.59</v>
      </c>
      <c r="E27" s="7" t="s">
        <v>12</v>
      </c>
      <c r="F27" s="8" t="s">
        <v>42</v>
      </c>
      <c r="G27" s="8" t="s">
        <v>14</v>
      </c>
    </row>
    <row r="28" ht="37" customHeight="1" spans="1:7">
      <c r="A28" s="7">
        <v>2</v>
      </c>
      <c r="B28" s="7" t="s">
        <v>21</v>
      </c>
      <c r="C28" s="7">
        <v>32.5</v>
      </c>
      <c r="D28" s="7">
        <f>3.386+25.76+19.7+19.35+59.18+22.59+3.48+64+34.68</f>
        <v>252.126</v>
      </c>
      <c r="E28" s="7" t="s">
        <v>22</v>
      </c>
      <c r="F28" s="8" t="s">
        <v>42</v>
      </c>
      <c r="G28" s="8" t="s">
        <v>14</v>
      </c>
    </row>
    <row r="29" ht="37" customHeight="1" spans="1:7">
      <c r="A29" s="7">
        <v>3</v>
      </c>
      <c r="B29" s="7" t="s">
        <v>25</v>
      </c>
      <c r="C29" s="7"/>
      <c r="D29" s="7">
        <f>6.83+27.47+21+24.89+84.54+32.27+7+68.28+49.55</f>
        <v>321.83</v>
      </c>
      <c r="E29" s="7" t="s">
        <v>12</v>
      </c>
      <c r="F29" s="8" t="s">
        <v>42</v>
      </c>
      <c r="G29" s="8" t="s">
        <v>14</v>
      </c>
    </row>
    <row r="30" ht="37" customHeight="1" spans="1:7">
      <c r="A30" s="7">
        <v>4</v>
      </c>
      <c r="B30" s="7" t="s">
        <v>43</v>
      </c>
      <c r="C30" s="7"/>
      <c r="D30" s="7">
        <f>154.32+183.33</f>
        <v>337.65</v>
      </c>
      <c r="E30" s="7" t="s">
        <v>12</v>
      </c>
      <c r="F30" s="7" t="s">
        <v>44</v>
      </c>
      <c r="G30" s="8"/>
    </row>
    <row r="31" ht="37" customHeight="1" spans="1:7">
      <c r="A31" s="7">
        <v>5</v>
      </c>
      <c r="B31" s="7" t="s">
        <v>45</v>
      </c>
      <c r="C31" s="7" t="s">
        <v>46</v>
      </c>
      <c r="D31" s="7">
        <f>21.78+24.38</f>
        <v>46.16</v>
      </c>
      <c r="E31" s="7" t="s">
        <v>47</v>
      </c>
      <c r="F31" s="7" t="s">
        <v>48</v>
      </c>
      <c r="G31" s="8"/>
    </row>
    <row r="32" ht="37" customHeight="1" spans="1:7">
      <c r="A32" s="7">
        <v>6</v>
      </c>
      <c r="B32" s="7" t="s">
        <v>49</v>
      </c>
      <c r="C32" s="7" t="s">
        <v>50</v>
      </c>
      <c r="D32" s="7">
        <v>35.2</v>
      </c>
      <c r="E32" s="7" t="s">
        <v>29</v>
      </c>
      <c r="F32" s="7" t="s">
        <v>51</v>
      </c>
      <c r="G32" s="8"/>
    </row>
    <row r="33" ht="37" customHeight="1" spans="1:7">
      <c r="A33" s="7">
        <v>7</v>
      </c>
      <c r="B33" s="7" t="s">
        <v>32</v>
      </c>
      <c r="C33" s="7" t="s">
        <v>33</v>
      </c>
      <c r="D33" s="7">
        <f>3.28+2.37+4.26</f>
        <v>9.91</v>
      </c>
      <c r="E33" s="7" t="s">
        <v>22</v>
      </c>
      <c r="F33" s="7" t="s">
        <v>52</v>
      </c>
      <c r="G33" s="8"/>
    </row>
    <row r="34" ht="37" customHeight="1" spans="1:7">
      <c r="A34" s="7">
        <v>8</v>
      </c>
      <c r="B34" s="7" t="s">
        <v>53</v>
      </c>
      <c r="C34" s="7" t="s">
        <v>54</v>
      </c>
      <c r="D34" s="7">
        <v>112.8</v>
      </c>
      <c r="E34" s="7" t="s">
        <v>29</v>
      </c>
      <c r="F34" s="7" t="s">
        <v>55</v>
      </c>
      <c r="G34" s="8"/>
    </row>
    <row r="35" ht="37" customHeight="1" spans="1:7">
      <c r="A35" s="7">
        <v>9</v>
      </c>
      <c r="B35" s="7" t="s">
        <v>53</v>
      </c>
      <c r="C35" s="7" t="s">
        <v>56</v>
      </c>
      <c r="D35" s="7">
        <v>23.7</v>
      </c>
      <c r="E35" s="7" t="s">
        <v>29</v>
      </c>
      <c r="F35" s="7" t="s">
        <v>57</v>
      </c>
      <c r="G35" s="8"/>
    </row>
    <row r="36" ht="37" customHeight="1" spans="1:7">
      <c r="A36" s="7">
        <v>10</v>
      </c>
      <c r="B36" s="7" t="s">
        <v>58</v>
      </c>
      <c r="C36" s="7" t="s">
        <v>59</v>
      </c>
      <c r="D36" s="7">
        <v>7</v>
      </c>
      <c r="E36" s="7" t="s">
        <v>29</v>
      </c>
      <c r="F36" s="7" t="s">
        <v>57</v>
      </c>
      <c r="G36" s="8"/>
    </row>
    <row r="37" ht="37" customHeight="1" spans="1:7">
      <c r="A37" s="7">
        <v>11</v>
      </c>
      <c r="B37" s="7" t="s">
        <v>60</v>
      </c>
      <c r="C37" s="7" t="s">
        <v>61</v>
      </c>
      <c r="D37" s="7">
        <v>1</v>
      </c>
      <c r="E37" s="7" t="s">
        <v>62</v>
      </c>
      <c r="F37" s="7" t="s">
        <v>57</v>
      </c>
      <c r="G37" s="8"/>
    </row>
    <row r="38" ht="37" customHeight="1" spans="1:7">
      <c r="A38" s="7">
        <v>12</v>
      </c>
      <c r="B38" s="7" t="s">
        <v>63</v>
      </c>
      <c r="C38" s="7" t="s">
        <v>64</v>
      </c>
      <c r="D38" s="7">
        <v>1188.83</v>
      </c>
      <c r="E38" s="7" t="s">
        <v>47</v>
      </c>
      <c r="F38" s="7" t="s">
        <v>57</v>
      </c>
      <c r="G38" s="8"/>
    </row>
    <row r="39" ht="22" customHeight="1" spans="1:7">
      <c r="A39" s="4" t="s">
        <v>65</v>
      </c>
      <c r="B39" s="5"/>
      <c r="C39" s="5"/>
      <c r="D39" s="5"/>
      <c r="E39" s="5"/>
      <c r="F39" s="5"/>
      <c r="G39" s="6"/>
    </row>
    <row r="40" ht="37" customHeight="1" spans="1:7">
      <c r="A40" s="7">
        <v>1</v>
      </c>
      <c r="B40" s="7" t="s">
        <v>66</v>
      </c>
      <c r="C40" s="7"/>
      <c r="D40" s="7">
        <v>5500</v>
      </c>
      <c r="E40" s="7" t="s">
        <v>47</v>
      </c>
      <c r="F40" s="7" t="s">
        <v>67</v>
      </c>
      <c r="G40" s="8" t="s">
        <v>68</v>
      </c>
    </row>
    <row r="41" ht="37" customHeight="1" spans="1:7">
      <c r="A41" s="7">
        <v>2</v>
      </c>
      <c r="B41" s="7" t="s">
        <v>69</v>
      </c>
      <c r="C41" s="7"/>
      <c r="D41" s="7">
        <v>1500</v>
      </c>
      <c r="E41" s="7" t="s">
        <v>29</v>
      </c>
      <c r="F41" s="7" t="s">
        <v>70</v>
      </c>
      <c r="G41" s="8" t="s">
        <v>68</v>
      </c>
    </row>
    <row r="42" ht="37" customHeight="1" spans="1:7">
      <c r="A42" s="7">
        <v>3</v>
      </c>
      <c r="B42" s="7" t="s">
        <v>71</v>
      </c>
      <c r="C42" s="7"/>
      <c r="D42" s="7">
        <v>1800</v>
      </c>
      <c r="E42" s="7" t="s">
        <v>47</v>
      </c>
      <c r="F42" s="7" t="s">
        <v>70</v>
      </c>
      <c r="G42" s="8" t="s">
        <v>68</v>
      </c>
    </row>
  </sheetData>
  <mergeCells count="7">
    <mergeCell ref="A1:B1"/>
    <mergeCell ref="A2:G2"/>
    <mergeCell ref="A4:G4"/>
    <mergeCell ref="A16:G16"/>
    <mergeCell ref="A21:G21"/>
    <mergeCell ref="A26:G26"/>
    <mergeCell ref="A39:G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以工代赈项目施工材料用量表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欢猪</cp:lastModifiedBy>
  <dcterms:created xsi:type="dcterms:W3CDTF">2023-06-13T00:36:00Z</dcterms:created>
  <dcterms:modified xsi:type="dcterms:W3CDTF">2023-06-26T02:33:36Z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BF296D47534E41F184B10C292A2FF8ED_13</vt:lpwstr>
  </property>
  <property fmtid="{D5CDD505-2E9C-101B-9397-08002B2CF9AE}" pid="3" name="KSOProductBuildVer">
    <vt:lpwstr>2052-11.1.0.14036</vt:lpwstr>
  </property>
</Properties>
</file>